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omments42.xml" ContentType="application/vnd.openxmlformats-officedocument.spreadsheetml.comments+xml"/>
  <Override PartName="/xl/comments43.xml" ContentType="application/vnd.openxmlformats-officedocument.spreadsheetml.comments+xml"/>
  <Override PartName="/xl/comments44.xml" ContentType="application/vnd.openxmlformats-officedocument.spreadsheetml.comments+xml"/>
  <Override PartName="/xl/comments45.xml" ContentType="application/vnd.openxmlformats-officedocument.spreadsheetml.comments+xml"/>
  <Override PartName="/xl/comments46.xml" ContentType="application/vnd.openxmlformats-officedocument.spreadsheetml.comments+xml"/>
  <Override PartName="/xl/comments47.xml" ContentType="application/vnd.openxmlformats-officedocument.spreadsheetml.comments+xml"/>
  <Override PartName="/xl/comments48.xml" ContentType="application/vnd.openxmlformats-officedocument.spreadsheetml.comments+xml"/>
  <Override PartName="/xl/comments49.xml" ContentType="application/vnd.openxmlformats-officedocument.spreadsheetml.comments+xml"/>
  <Override PartName="/xl/comments50.xml" ContentType="application/vnd.openxmlformats-officedocument.spreadsheetml.comments+xml"/>
  <Override PartName="/xl/comments51.xml" ContentType="application/vnd.openxmlformats-officedocument.spreadsheetml.comments+xml"/>
  <Override PartName="/xl/comments52.xml" ContentType="application/vnd.openxmlformats-officedocument.spreadsheetml.comments+xml"/>
  <Override PartName="/xl/comments53.xml" ContentType="application/vnd.openxmlformats-officedocument.spreadsheetml.comments+xml"/>
  <Override PartName="/xl/comments54.xml" ContentType="application/vnd.openxmlformats-officedocument.spreadsheetml.comments+xml"/>
  <Override PartName="/xl/comments55.xml" ContentType="application/vnd.openxmlformats-officedocument.spreadsheetml.comments+xml"/>
  <Override PartName="/xl/comments56.xml" ContentType="application/vnd.openxmlformats-officedocument.spreadsheetml.comments+xml"/>
  <Override PartName="/xl/comments57.xml" ContentType="application/vnd.openxmlformats-officedocument.spreadsheetml.comments+xml"/>
  <Override PartName="/xl/comments58.xml" ContentType="application/vnd.openxmlformats-officedocument.spreadsheetml.comments+xml"/>
  <Override PartName="/xl/comments59.xml" ContentType="application/vnd.openxmlformats-officedocument.spreadsheetml.comments+xml"/>
  <Override PartName="/xl/comments6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ОДОМОВОЙ УЧЕТ\2022 год\"/>
    </mc:Choice>
  </mc:AlternateContent>
  <xr:revisionPtr revIDLastSave="0" documentId="13_ncr:1_{EEF1297C-0297-4425-9BF4-49B205F95C71}" xr6:coauthVersionLast="37" xr6:coauthVersionMax="37" xr10:uidLastSave="{00000000-0000-0000-0000-000000000000}"/>
  <bookViews>
    <workbookView xWindow="5340" yWindow="540" windowWidth="9720" windowHeight="7320" tabRatio="884" firstSheet="39" activeTab="51" xr2:uid="{00000000-000D-0000-FFFF-FFFF00000000}"/>
  </bookViews>
  <sheets>
    <sheet name="Косм11" sheetId="16" r:id="rId1"/>
    <sheet name="Косм15А" sheetId="78" r:id="rId2"/>
    <sheet name="Косм20" sheetId="79" r:id="rId3"/>
    <sheet name="Косм21" sheetId="80" r:id="rId4"/>
    <sheet name="Косм 22 НУ" sheetId="137" r:id="rId5"/>
    <sheet name="Лен6Б" sheetId="82" r:id="rId6"/>
    <sheet name="Лен33 НУ" sheetId="143" r:id="rId7"/>
    <sheet name="Лен34" sheetId="84" r:id="rId8"/>
    <sheet name="Лен35" sheetId="85" r:id="rId9"/>
    <sheet name="Лен36" sheetId="86" r:id="rId10"/>
    <sheet name="Лен37" sheetId="87" r:id="rId11"/>
    <sheet name="Лен39" sheetId="88" r:id="rId12"/>
    <sheet name="Мира29А НУ" sheetId="144" r:id="rId13"/>
    <sheet name="Мира34" sheetId="90" r:id="rId14"/>
    <sheet name="Мира36А" sheetId="91" r:id="rId15"/>
    <sheet name="Мира38" sheetId="92" r:id="rId16"/>
    <sheet name="Мира38А" sheetId="93" r:id="rId17"/>
    <sheet name="Мира58 К" sheetId="138" r:id="rId18"/>
    <sheet name="Моск31" sheetId="94" r:id="rId19"/>
    <sheet name="Моск33" sheetId="95" r:id="rId20"/>
    <sheet name="Пав4 НУ" sheetId="145" r:id="rId21"/>
    <sheet name="Пав28 К" sheetId="97" r:id="rId22"/>
    <sheet name="Пав30" sheetId="98" r:id="rId23"/>
    <sheet name="Пав45 К" sheetId="99" r:id="rId24"/>
    <sheet name="Пав47 К" sheetId="100" r:id="rId25"/>
    <sheet name="Пав47А К" sheetId="101" r:id="rId26"/>
    <sheet name="Пав53 К" sheetId="102" r:id="rId27"/>
    <sheet name="Пир21" sheetId="104" r:id="rId28"/>
    <sheet name="Пир23" sheetId="105" r:id="rId29"/>
    <sheet name="Пир34" sheetId="106" r:id="rId30"/>
    <sheet name="Поб22Б" sheetId="135" r:id="rId31"/>
    <sheet name="Поб22В" sheetId="136" r:id="rId32"/>
    <sheet name="СБул1" sheetId="107" r:id="rId33"/>
    <sheet name="СБул3" sheetId="108" r:id="rId34"/>
    <sheet name="СБул4" sheetId="109" r:id="rId35"/>
    <sheet name="СБул5" sheetId="110" r:id="rId36"/>
    <sheet name="СБул7" sheetId="111" r:id="rId37"/>
    <sheet name="СБул11" sheetId="147" r:id="rId38"/>
    <sheet name="СА5А" sheetId="134" r:id="rId39"/>
    <sheet name="СА20" sheetId="112" r:id="rId40"/>
    <sheet name="СА22" sheetId="113" r:id="rId41"/>
    <sheet name="СА24" sheetId="114" r:id="rId42"/>
    <sheet name="СА25" sheetId="115" r:id="rId43"/>
    <sheet name="СА26" sheetId="116" r:id="rId44"/>
    <sheet name="Стр9А НУ" sheetId="140" r:id="rId45"/>
    <sheet name="Стр13" sheetId="118" r:id="rId46"/>
    <sheet name="Стр13А" sheetId="119" r:id="rId47"/>
    <sheet name="Стр15" sheetId="120" r:id="rId48"/>
    <sheet name="Стр32" sheetId="121" r:id="rId49"/>
    <sheet name="Чел106А НУ" sheetId="146" r:id="rId50"/>
    <sheet name="Эн9 НУ" sheetId="141" r:id="rId51"/>
    <sheet name="Эн20 НУ" sheetId="142" r:id="rId52"/>
    <sheet name="Ябл11" sheetId="125" r:id="rId53"/>
    <sheet name="Ябл13А" sheetId="139" r:id="rId54"/>
    <sheet name="Ябл19" sheetId="126" r:id="rId55"/>
    <sheet name="Ябл21А" sheetId="127" r:id="rId56"/>
    <sheet name="Ябл23" sheetId="128" r:id="rId57"/>
    <sheet name="Ябл23А" sheetId="129" r:id="rId58"/>
    <sheet name="Ябл25" sheetId="130" r:id="rId59"/>
    <sheet name="Ябл34" sheetId="131" r:id="rId60"/>
    <sheet name="Ябл36" sheetId="132" r:id="rId61"/>
    <sheet name="Ябл36А" sheetId="133" r:id="rId62"/>
  </sheets>
  <definedNames>
    <definedName name="_xlnm.Print_Area" localSheetId="1">Косм15А!$A$1:$H$29</definedName>
    <definedName name="_xlnm.Print_Area" localSheetId="25">'Пав47А К'!$A$1:$H$25</definedName>
    <definedName name="_xlnm.Print_Area" localSheetId="37">СБул11!$A$1:$H$28</definedName>
    <definedName name="_xlnm.Print_Area" localSheetId="33">СБул3!$A$1:$H$25</definedName>
    <definedName name="_xlnm.Print_Area" localSheetId="34">СБул4!$A$1:$H$25</definedName>
    <definedName name="_xlnm.Print_Area" localSheetId="35">СБул5!$A$1:$H$25</definedName>
    <definedName name="_xlnm.Print_Area" localSheetId="45">Стр13!$A$1:$H$29</definedName>
    <definedName name="_xlnm.Print_Area" localSheetId="44">'Стр9А НУ'!$A$1:$H$29</definedName>
    <definedName name="_xlnm.Print_Area" localSheetId="49">'Чел106А НУ'!$A$1:$H$24</definedName>
    <definedName name="_xlnm.Print_Area" localSheetId="52">Ябл11!$A$1:$H$24</definedName>
    <definedName name="_xlnm.Print_Area" localSheetId="53">Ябл13А!$A$1:$H$24</definedName>
    <definedName name="_xlnm.Print_Area" localSheetId="58">Ябл25!$A$1:$H$25</definedName>
    <definedName name="_xlnm.Print_Area" localSheetId="59">Ябл34!$A$1:$H$26</definedName>
    <definedName name="_xlnm.Print_Area" localSheetId="60">Ябл36!$A$1:$H$26</definedName>
  </definedNames>
  <calcPr calcId="179021" refMode="R1C1"/>
</workbook>
</file>

<file path=xl/calcChain.xml><?xml version="1.0" encoding="utf-8"?>
<calcChain xmlns="http://schemas.openxmlformats.org/spreadsheetml/2006/main">
  <c r="E12" i="142" l="1"/>
  <c r="E13" i="142"/>
  <c r="C15" i="86"/>
  <c r="E12" i="132"/>
  <c r="C15" i="132"/>
  <c r="G15" i="128"/>
  <c r="G15" i="127"/>
  <c r="E13" i="119"/>
  <c r="E12" i="119"/>
  <c r="E12" i="115" l="1"/>
  <c r="G15" i="111"/>
  <c r="G15" i="107" l="1"/>
  <c r="G15" i="102"/>
  <c r="C13" i="105"/>
  <c r="E13" i="105"/>
  <c r="E14" i="105" l="1"/>
  <c r="G15" i="97" l="1"/>
  <c r="G16" i="138"/>
  <c r="G15" i="147" l="1"/>
  <c r="C15" i="147"/>
  <c r="E14" i="147"/>
  <c r="E12" i="147"/>
  <c r="G15" i="108"/>
  <c r="G15" i="112" l="1"/>
  <c r="C15" i="108" l="1"/>
  <c r="C15" i="116" l="1"/>
  <c r="C15" i="113" l="1"/>
  <c r="G15" i="115" l="1"/>
  <c r="G15" i="100" l="1"/>
  <c r="G15" i="136"/>
  <c r="G15" i="133"/>
  <c r="G15" i="139" l="1"/>
  <c r="G15" i="134" l="1"/>
  <c r="G15" i="110" l="1"/>
  <c r="G15" i="99" l="1"/>
  <c r="C15" i="112" l="1"/>
  <c r="E12" i="133" l="1"/>
  <c r="C16" i="138" l="1"/>
  <c r="G15" i="101" l="1"/>
  <c r="C15" i="97" l="1"/>
  <c r="C15" i="84" l="1"/>
  <c r="E14" i="139" l="1"/>
  <c r="E12" i="139"/>
  <c r="E14" i="142" l="1"/>
  <c r="E12" i="98" l="1"/>
  <c r="C15" i="99" l="1"/>
  <c r="C15" i="107" l="1"/>
  <c r="C15" i="136" l="1"/>
  <c r="C15" i="109" l="1"/>
  <c r="C15" i="101" l="1"/>
  <c r="E14" i="133" l="1"/>
  <c r="E14" i="132"/>
  <c r="E14" i="115"/>
  <c r="E14" i="134"/>
  <c r="E12" i="134"/>
  <c r="E14" i="146"/>
  <c r="E12" i="146"/>
  <c r="C15" i="146"/>
  <c r="C16" i="146" s="1"/>
  <c r="E12" i="145"/>
  <c r="E14" i="145" s="1"/>
  <c r="C15" i="145"/>
  <c r="C15" i="144"/>
  <c r="E14" i="144"/>
  <c r="E12" i="144"/>
  <c r="E14" i="88"/>
  <c r="E12" i="88"/>
  <c r="E14" i="86"/>
  <c r="E12" i="143"/>
  <c r="E14" i="143" s="1"/>
  <c r="C15" i="143"/>
  <c r="E12" i="82"/>
  <c r="E14" i="136" l="1"/>
  <c r="E14" i="135"/>
  <c r="C15" i="142"/>
  <c r="C15" i="141"/>
  <c r="E12" i="141"/>
  <c r="C15" i="140"/>
  <c r="E14" i="140"/>
  <c r="E14" i="119"/>
  <c r="E12" i="128"/>
  <c r="C15" i="139"/>
  <c r="C16" i="139" s="1"/>
  <c r="E13" i="138"/>
  <c r="E15" i="138" s="1"/>
  <c r="E14" i="141" l="1"/>
  <c r="E12" i="140"/>
  <c r="E14" i="91"/>
  <c r="E12" i="91"/>
  <c r="E12" i="107" l="1"/>
  <c r="E12" i="137"/>
  <c r="E14" i="137" s="1"/>
  <c r="C15" i="137"/>
  <c r="C15" i="102" l="1"/>
  <c r="C15" i="135"/>
  <c r="C15" i="134"/>
  <c r="E12" i="78"/>
  <c r="E14" i="78" s="1"/>
  <c r="E12" i="110"/>
  <c r="E14" i="110" s="1"/>
  <c r="E14" i="126"/>
  <c r="C15" i="133"/>
  <c r="E14" i="131"/>
  <c r="C15" i="131"/>
  <c r="C15" i="130"/>
  <c r="E14" i="130"/>
  <c r="C15" i="129"/>
  <c r="E14" i="129"/>
  <c r="C15" i="128"/>
  <c r="E14" i="128"/>
  <c r="C15" i="127"/>
  <c r="E14" i="127"/>
  <c r="C15" i="126"/>
  <c r="E14" i="125"/>
  <c r="C15" i="125"/>
  <c r="C16" i="125" s="1"/>
  <c r="C15" i="121"/>
  <c r="C15" i="120"/>
  <c r="E14" i="120"/>
  <c r="C15" i="119"/>
  <c r="C15" i="118"/>
  <c r="E14" i="118"/>
  <c r="E12" i="116"/>
  <c r="C15" i="115"/>
  <c r="C15" i="114"/>
  <c r="E12" i="114"/>
  <c r="E14" i="114" s="1"/>
  <c r="E12" i="113"/>
  <c r="E14" i="113" s="1"/>
  <c r="E12" i="112"/>
  <c r="E14" i="112" s="1"/>
  <c r="C15" i="111"/>
  <c r="E14" i="111"/>
  <c r="C15" i="110"/>
  <c r="E14" i="109"/>
  <c r="E14" i="108"/>
  <c r="E14" i="107"/>
  <c r="E12" i="106"/>
  <c r="E14" i="106" s="1"/>
  <c r="C15" i="106"/>
  <c r="C15" i="105"/>
  <c r="C15" i="104"/>
  <c r="E14" i="104"/>
  <c r="E14" i="102"/>
  <c r="E14" i="101"/>
  <c r="C15" i="100"/>
  <c r="E12" i="100"/>
  <c r="E14" i="100" s="1"/>
  <c r="E12" i="99"/>
  <c r="E14" i="99" s="1"/>
  <c r="C15" i="98"/>
  <c r="E14" i="98"/>
  <c r="E12" i="97"/>
  <c r="E13" i="97" s="1"/>
  <c r="C15" i="95"/>
  <c r="E12" i="95"/>
  <c r="E14" i="95" s="1"/>
  <c r="C15" i="94"/>
  <c r="E12" i="94"/>
  <c r="E14" i="94" s="1"/>
  <c r="C15" i="93"/>
  <c r="E12" i="93"/>
  <c r="E14" i="93" s="1"/>
  <c r="C15" i="92"/>
  <c r="E12" i="92"/>
  <c r="E14" i="92" s="1"/>
  <c r="C15" i="91"/>
  <c r="E12" i="90"/>
  <c r="C15" i="90"/>
  <c r="C15" i="88"/>
  <c r="C15" i="87"/>
  <c r="E12" i="87"/>
  <c r="E14" i="87" s="1"/>
  <c r="C15" i="85"/>
  <c r="E12" i="85"/>
  <c r="E14" i="85" s="1"/>
  <c r="E12" i="84"/>
  <c r="E14" i="84" s="1"/>
  <c r="C15" i="82"/>
  <c r="E14" i="82"/>
  <c r="C15" i="80"/>
  <c r="E12" i="80"/>
  <c r="E14" i="80" s="1"/>
  <c r="C15" i="79"/>
  <c r="E12" i="79"/>
  <c r="E14" i="79" s="1"/>
  <c r="C15" i="78"/>
  <c r="E14" i="16"/>
  <c r="C15" i="16"/>
  <c r="E12" i="16"/>
  <c r="E12" i="131"/>
  <c r="E12" i="130"/>
  <c r="E12" i="129"/>
  <c r="E12" i="127"/>
  <c r="E12" i="126"/>
  <c r="E12" i="125"/>
  <c r="E12" i="121"/>
  <c r="E14" i="121" s="1"/>
  <c r="E12" i="120"/>
  <c r="E12" i="118"/>
  <c r="E12" i="111"/>
  <c r="E12" i="109"/>
  <c r="E12" i="108"/>
  <c r="E12" i="104"/>
  <c r="E12" i="102"/>
  <c r="E12" i="101"/>
  <c r="E14" i="90"/>
  <c r="E14" i="116"/>
  <c r="E14" i="9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2" authorId="0" shapeId="0" xr:uid="{A8EB0B8B-D17B-4275-B410-0481EFBD7F89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2019-2652,41
2020-2652,31</t>
        </r>
      </text>
    </comment>
    <comment ref="A3" authorId="0" shapeId="0" xr:uid="{60560CDC-8446-4EFD-9B71-0FC1C5A620D2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18/02/20241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2" authorId="0" shapeId="0" xr:uid="{E2BFB249-8549-4856-8F09-8D17C25CF1A6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2019-1510,10
2020-1510,10</t>
        </r>
      </text>
    </comment>
    <comment ref="A3" authorId="0" shapeId="0" xr:uid="{86823FB2-E2EF-4F3A-BF87-6AAC8CD16DAE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18/02/2021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2" authorId="0" shapeId="0" xr:uid="{8A8C57F0-F12A-4472-B584-9D2F72F06A32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2019-331,0
2020-331,0</t>
        </r>
      </text>
    </comment>
    <comment ref="A3" authorId="0" shapeId="0" xr:uid="{E786C970-511F-42DC-B6D0-CF08F158F4F2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18/02/2021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2" authorId="0" shapeId="0" xr:uid="{AD3C26A9-DAFF-478E-9785-6D4E383B3C9F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2019-713,09
2020-713,09
</t>
        </r>
      </text>
    </comment>
    <comment ref="A3" authorId="0" shapeId="0" xr:uid="{E473CAF8-2E1F-4440-B5D6-3ABDE39ED4BD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18/02/2021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9C496396-AD5C-4267-BD19-F5E3B8227279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16/02/2021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FD58855B-4C70-4E56-B28B-B2A51FE8EC45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16/02/2021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68B728E6-A727-451A-A920-3D7CD3234544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16/02/2021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FF41AC83-B801-4AAF-B203-81E7C92F6C9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16/02/2021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A88AF82B-7DCE-4A94-AAC7-E7D859A7B04A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16/02/2021
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40BA8127-1310-4839-8887-79A6CEF262DB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16/02/2021
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9F778D51-86EA-4B1A-A1BE-93BF760D207A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16/02/2021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2" authorId="0" shapeId="0" xr:uid="{B6228563-2009-4AD6-B670-66F982DAA2F2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2019-5712,32
2020-5712,62</t>
        </r>
      </text>
    </comment>
    <comment ref="A3" authorId="0" shapeId="0" xr:uid="{6EECF0BC-E553-447A-99E8-AB95299ABCA6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18/02/2021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EF6F6721-3C7B-4A67-A184-F66B6FA78E4A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16/02/2021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1080503E-D161-45AC-99B3-30F87184D521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16/02/2021
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154D1AEC-1A80-448B-876E-B45E670FCB0F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16/02/2021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1885A762-C30F-4F4D-9064-8775D7CA9C0A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16/02/2021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03745473-554E-4A53-A8ED-DFBDC34D299B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16/02/2021
</t>
        </r>
      </text>
    </comment>
    <comment ref="G9" authorId="0" shapeId="0" xr:uid="{4D07F781-1376-4613-9A74-C492BDF40E66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по отчету в ГЖИ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148D9C4D-3F4C-4597-94D0-5C06EEDBEC02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16/02/2021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56E556B4-9F7F-4E4E-B38E-24B8DA72C61D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16/02/2021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7B6540A4-7260-433B-9A7C-2E1EC27044CD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16/02/2021
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1CB8B338-FBB3-4081-A09D-DC20FF6F56B6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16/02/2021</t>
        </r>
      </text>
    </comment>
    <comment ref="C13" authorId="0" shapeId="0" xr:uid="{C1C5014A-64B2-4BCB-8519-EB88C5E465B9}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сальдо на конец общ(оборотка)-задолж-ть за содержание(автомат)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E87F7DDE-FD00-477D-9A5B-DE8DB4E0549D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12/02/2020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2" authorId="0" shapeId="0" xr:uid="{97E0E4EE-06F7-4C3B-AB40-32A3120A5B17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2019-3010,92
2020-3010,72</t>
        </r>
      </text>
    </comment>
    <comment ref="A3" authorId="0" shapeId="0" xr:uid="{16FAE7C0-601D-4B0B-B871-F2A51F15547D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18/02/2021
</t>
        </r>
      </text>
    </comment>
  </commentList>
</comments>
</file>

<file path=xl/comments3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A80CCF0E-9569-4B53-89AB-C5F83E893976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16/02/2021</t>
        </r>
      </text>
    </comment>
    <comment ref="E11" authorId="0" shapeId="0" xr:uid="{277B6ADF-2F6B-4112-BC22-C8A7A02F6205}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без лифта
</t>
        </r>
      </text>
    </comment>
    <comment ref="E12" authorId="0" shapeId="0" xr:uid="{F1A6834E-8AAF-4F5B-B2BB-62B9DDD6E929}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итого оплачено-начислено лифт</t>
        </r>
      </text>
    </comment>
  </commentList>
</comments>
</file>

<file path=xl/comments3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A5EA6593-A6BB-48B9-8E4B-56AC53F25C5F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16/02/2021
</t>
        </r>
      </text>
    </comment>
    <comment ref="E11" authorId="0" shapeId="0" xr:uid="{7F5FD671-96F6-4FF6-AA26-66583BE3BE60}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итого начислено-лифт</t>
        </r>
      </text>
    </comment>
    <comment ref="E12" authorId="0" shapeId="0" xr:uid="{A26C2CD3-1258-453E-AAD6-382CEEB6BF50}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оплачено всего-начислено лифт</t>
        </r>
      </text>
    </comment>
    <comment ref="G13" authorId="0" shapeId="0" xr:uid="{92B2FFE2-A6A5-43DD-8DCC-BD76C15B507C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об.вед-ть +ИП
</t>
        </r>
      </text>
    </comment>
  </commentList>
</comments>
</file>

<file path=xl/comments3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A23C7207-70B2-4729-9574-1B0E96EAC04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14/07/2021</t>
        </r>
      </text>
    </comment>
  </commentList>
</comments>
</file>

<file path=xl/comments3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11" authorId="0" shapeId="0" xr:uid="{3A9EDE42-D531-4D3C-9883-1C6AFE5028F5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до 16/02/21 был+лифт169574,10, убрала</t>
        </r>
      </text>
    </comment>
  </commentList>
</comments>
</file>

<file path=xl/comments3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21363FF2-499C-4597-9BB2-31217818EC87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16/02/2021</t>
        </r>
      </text>
    </comment>
  </commentList>
</comments>
</file>

<file path=xl/comments3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F76870AC-0851-403D-8092-BD6A40121AE9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15/02/2020</t>
        </r>
      </text>
    </comment>
    <comment ref="E11" authorId="0" shapeId="0" xr:uid="{B9D4DCC0-9339-4C00-8624-DAC4B48DCA7B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без лифта
</t>
        </r>
      </text>
    </comment>
  </commentList>
</comments>
</file>

<file path=xl/comments3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5574B6D3-B538-4B61-AEDC-510503FE6E42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16/02/2021</t>
        </r>
      </text>
    </comment>
    <comment ref="E11" authorId="0" shapeId="0" xr:uid="{9C3E523B-B84A-4447-8BD0-E4465F9560C1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без лифта</t>
        </r>
      </text>
    </comment>
  </commentList>
</comments>
</file>

<file path=xl/comments3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43B044F2-D74E-4281-AEA0-9BC09DF309F1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16/02/2021</t>
        </r>
      </text>
    </comment>
    <comment ref="G15" authorId="0" shapeId="0" xr:uid="{86907D2B-7804-4F4E-9A66-BEFABCBFF859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формула не подходит, т.к начисляются %банка</t>
        </r>
      </text>
    </comment>
  </commentList>
</comments>
</file>

<file path=xl/comments3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F6CB9AE3-F4DA-43D3-A7BE-4757FEE2B35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17/02/2021</t>
        </r>
      </text>
    </comment>
    <comment ref="C13" authorId="0" shapeId="0" xr:uid="{7D9449AF-11D9-4AB0-B2FA-F2138C4BBF9A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итого-кап рем</t>
        </r>
      </text>
    </comment>
  </commentList>
</comments>
</file>

<file path=xl/comments3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2" authorId="0" shapeId="0" xr:uid="{4A17B714-08FA-4A7D-B798-F7001CF78882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по обор.вед-ти за 2020г</t>
        </r>
      </text>
    </comment>
    <comment ref="A3" authorId="0" shapeId="0" xr:uid="{E00BAFE1-8401-440C-BFF6-3A608D979351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17/02/2021</t>
        </r>
      </text>
    </comment>
    <comment ref="E11" authorId="0" shapeId="0" xr:uid="{A543D542-F12A-413B-B765-0169A8804BA3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без лифта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2" authorId="0" shapeId="0" xr:uid="{2CCBE276-273F-43CF-A663-C0B049509625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2019-2160,2
2020-2160,20</t>
        </r>
      </text>
    </comment>
    <comment ref="A3" authorId="0" shapeId="0" xr:uid="{84E07E4D-794A-4947-B067-428A67104808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18/02/2021</t>
        </r>
      </text>
    </comment>
  </commentList>
</comments>
</file>

<file path=xl/comments4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2" authorId="0" shapeId="0" xr:uid="{5AA85EDC-BB06-42A5-BE1B-728489E4AE7F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на 2019=5630,9
на 2020=5627,6</t>
        </r>
      </text>
    </comment>
    <comment ref="A3" authorId="0" shapeId="0" xr:uid="{1F2F166E-B11F-482E-A817-16A313EB88CE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17/02/2021
</t>
        </r>
      </text>
    </comment>
  </commentList>
</comments>
</file>

<file path=xl/comments4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2" authorId="0" shapeId="0" xr:uid="{1B078D93-8686-4897-9A63-8F5CC16308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на 2019=4142,9
на 2020=4142,9</t>
        </r>
      </text>
    </comment>
    <comment ref="A3" authorId="0" shapeId="0" xr:uid="{A5C40AEA-F5B6-499C-98D2-DDC3B7C0A66A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17/02/2021
</t>
        </r>
      </text>
    </comment>
    <comment ref="C13" authorId="0" shapeId="0" xr:uid="{3CFBF400-F8D1-4DAB-BE78-53B8988617B1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итого-кап рем</t>
        </r>
      </text>
    </comment>
  </commentList>
</comments>
</file>

<file path=xl/comments4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2" authorId="0" shapeId="0" xr:uid="{45AA9BF9-AB81-46AA-8DAF-6FE8024341F8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2019=4892,00
2020=4894,4
2021=4897,20
</t>
        </r>
      </text>
    </comment>
  </commentList>
</comments>
</file>

<file path=xl/comments4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2" authorId="0" shapeId="0" xr:uid="{98A96660-A81E-4454-986E-6A32C254E00F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2019=624,9
2020=643,3
</t>
        </r>
      </text>
    </comment>
    <comment ref="A3" authorId="0" shapeId="0" xr:uid="{10122B01-CC2F-41F0-9FF3-D9C586DA971F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17/02/2021
</t>
        </r>
      </text>
    </comment>
  </commentList>
</comments>
</file>

<file path=xl/comments4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2" authorId="0" shapeId="0" xr:uid="{ECDF78A7-C210-40FF-B426-8531CE1D0C47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2019=1424,44
2020=1424,44
</t>
        </r>
      </text>
    </comment>
    <comment ref="A3" authorId="0" shapeId="0" xr:uid="{75AAB75C-A208-43F8-943E-B764E469C7C5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17/02/2021
</t>
        </r>
      </text>
    </comment>
  </commentList>
</comments>
</file>

<file path=xl/comments4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2" authorId="0" shapeId="0" xr:uid="{2531596E-0FDC-42DC-9833-00039E63B325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2019=2531,70
2020=2531,50</t>
        </r>
      </text>
    </comment>
    <comment ref="A3" authorId="0" shapeId="0" xr:uid="{3AFA3804-B7A6-4B9E-9893-0D0B8E300741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17/02/2021</t>
        </r>
      </text>
    </comment>
  </commentList>
</comments>
</file>

<file path=xl/comments4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2" authorId="0" shapeId="0" xr:uid="{0EE66305-0E64-442A-A959-D70570D53776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2019=1505,28
2020=1505,28</t>
        </r>
      </text>
    </comment>
    <comment ref="A3" authorId="0" shapeId="0" xr:uid="{E7EB043A-7911-4603-B7B8-226447A092C7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17/02/2021</t>
        </r>
      </text>
    </comment>
  </commentList>
</comments>
</file>

<file path=xl/comments4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2" authorId="0" shapeId="0" xr:uid="{120443E7-C152-40D3-9E02-0FBFCC274F1D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2019-632,6
2020-632,6</t>
        </r>
      </text>
    </comment>
    <comment ref="A3" authorId="0" shapeId="0" xr:uid="{81C90D38-F96B-42E6-80A6-B3F413C3F27E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17/02/2021</t>
        </r>
      </text>
    </comment>
  </commentList>
</comments>
</file>

<file path=xl/comments4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2" authorId="0" shapeId="0" xr:uid="{5FA2EED5-586A-4301-A263-B4A606C41B68}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2019-413,4
2020-413,4</t>
        </r>
      </text>
    </comment>
    <comment ref="A3" authorId="0" shapeId="0" xr:uid="{F4F7824A-DE27-4862-BC99-0FE29320AF5D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17/02/2021</t>
        </r>
      </text>
    </comment>
  </commentList>
</comments>
</file>

<file path=xl/comments4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2" authorId="0" shapeId="0" xr:uid="{95588EC3-F7AA-4F5C-97E1-91FEA8609505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2019-900,2
2020-900,2</t>
        </r>
      </text>
    </comment>
    <comment ref="A3" authorId="0" shapeId="0" xr:uid="{112D720F-1DFC-4504-BC2A-1231D196F07C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13/02/2020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2" authorId="0" shapeId="0" xr:uid="{6D3BD20E-D0EA-4AB7-8C3A-A715083A3483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2019-892,4
2020-892,4</t>
        </r>
      </text>
    </comment>
    <comment ref="A3" authorId="0" shapeId="0" xr:uid="{74AE7125-AAEF-4195-B401-7231772A4BC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18/02/2021</t>
        </r>
      </text>
    </comment>
  </commentList>
</comments>
</file>

<file path=xl/comments5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2" authorId="0" shapeId="0" xr:uid="{58691F54-44F2-49F7-A6C3-AD1E76944104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2019-889,7
2020-889,7</t>
        </r>
      </text>
    </comment>
    <comment ref="A3" authorId="0" shapeId="0" xr:uid="{E28A4508-C033-42E4-8434-5CAB1DD9EA55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17/02/2021</t>
        </r>
      </text>
    </comment>
  </commentList>
</comments>
</file>

<file path=xl/comments5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2" authorId="0" shapeId="0" xr:uid="{8B87836E-6DF4-4171-BB54-DAFA90099A24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2019-3035,10
2020-3035,10</t>
        </r>
      </text>
    </comment>
    <comment ref="A3" authorId="0" shapeId="0" xr:uid="{59DF41C8-52DD-4C53-B197-4DCD8160FE07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18/02/2021</t>
        </r>
      </text>
    </comment>
  </commentList>
</comments>
</file>

<file path=xl/comments5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2" authorId="0" shapeId="0" xr:uid="{01A1D04B-3E4B-4E2F-9E29-A81DBC199BB4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2019-2273,3
2020-2273,3
</t>
        </r>
      </text>
    </comment>
    <comment ref="A3" authorId="0" shapeId="0" xr:uid="{AFC82334-5CD0-4A12-81E1-0CDA77692B18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18/02/2021</t>
        </r>
      </text>
    </comment>
    <comment ref="C13" authorId="0" shapeId="0" xr:uid="{D3506017-D731-4691-891A-3225BE805179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итого-кап рем</t>
        </r>
      </text>
    </comment>
  </commentList>
</comments>
</file>

<file path=xl/comments5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2" authorId="0" shapeId="0" xr:uid="{3A86713F-B8B8-4B88-B65D-F44824156F79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2019-4893,7
2020-2484,1+2482,8=4966,9</t>
        </r>
      </text>
    </comment>
    <comment ref="A3" authorId="0" shapeId="0" xr:uid="{D0441A04-E394-4B2D-B77C-B0397AAB5D1B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18/02/2021</t>
        </r>
      </text>
    </comment>
  </commentList>
</comments>
</file>

<file path=xl/comments5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13" authorId="0" shapeId="0" xr:uid="{F05AD7FA-2115-4DC2-8F65-37378177931C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итого-кап рем
</t>
        </r>
      </text>
    </comment>
  </commentList>
</comments>
</file>

<file path=xl/comments5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2" authorId="0" shapeId="0" xr:uid="{8A5761FF-71FB-496E-BE27-8CDE5F9E6579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2019-5635,40
2020-5639,00</t>
        </r>
      </text>
    </comment>
    <comment ref="A3" authorId="0" shapeId="0" xr:uid="{FD2FF987-0D1C-4E3D-B652-0F3D6A674642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18/02/2021</t>
        </r>
      </text>
    </comment>
  </commentList>
</comments>
</file>

<file path=xl/comments5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2" authorId="0" shapeId="0" xr:uid="{52FD390A-2CE4-4904-8D33-12CE51D94F26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2019-4268,8
2020-4270,1</t>
        </r>
      </text>
    </comment>
    <comment ref="A3" authorId="0" shapeId="0" xr:uid="{CEA1096F-79BC-4064-BFCC-A053BBD9BACD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18/02/2021
</t>
        </r>
      </text>
    </comment>
  </commentList>
</comments>
</file>

<file path=xl/comments5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2" authorId="0" shapeId="0" xr:uid="{A8D74436-54EE-4703-9984-88C8C841D289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2019-2123,50
2020-2122,20</t>
        </r>
      </text>
    </comment>
    <comment ref="A3" authorId="0" shapeId="0" xr:uid="{2E4A9E0F-778F-4F66-9C77-0CD85AAAB15A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18/02/2021</t>
        </r>
      </text>
    </comment>
  </commentList>
</comments>
</file>

<file path=xl/comments5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2" authorId="0" shapeId="0" xr:uid="{FA4844C9-10F1-4C19-B69A-D3632E152285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2019-5386,10
2020-5392,20</t>
        </r>
      </text>
    </comment>
    <comment ref="A3" authorId="0" shapeId="0" xr:uid="{DA5D8BFD-E9AF-456E-A649-8056BB9B917C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18/02/2021
</t>
        </r>
      </text>
    </comment>
  </commentList>
</comments>
</file>

<file path=xl/comments5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2" authorId="0" shapeId="0" xr:uid="{568B8811-C859-4377-A9C0-CBEB4D90258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2019-9475,50
2020-9475,50</t>
        </r>
      </text>
    </comment>
    <comment ref="A3" authorId="0" shapeId="0" xr:uid="{1C897CB0-AA75-4EFD-9AF6-9806D8D9CA14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18/02/2021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2" authorId="0" shapeId="0" xr:uid="{829F3ECA-6420-4BA2-A971-87781A15472A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2019-1662,70
2020-1662,70</t>
        </r>
      </text>
    </comment>
    <comment ref="A3" authorId="0" shapeId="0" xr:uid="{812A11D3-9B66-486A-9300-5630C7036D24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18/02/2021</t>
        </r>
      </text>
    </comment>
  </commentList>
</comments>
</file>

<file path=xl/comments6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2" authorId="0" shapeId="0" xr:uid="{090199F0-2508-43F0-82E6-5A02516C4CDF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2019-5969,40
2020-5937,20</t>
        </r>
      </text>
    </comment>
    <comment ref="A3" authorId="0" shapeId="0" xr:uid="{E5B0D972-CFAD-45C9-A7D4-932C502A1EBF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14/12/2021 за 11 мес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2" authorId="0" shapeId="0" xr:uid="{2A02F15F-9CB1-4176-AD6D-88AEB68A5B64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2019-756,5
2020-756,5</t>
        </r>
      </text>
    </comment>
    <comment ref="A3" authorId="0" shapeId="0" xr:uid="{EDF1F054-2E62-431A-85AB-5BFEF8B771A5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18/02/2021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2" authorId="0" shapeId="0" xr:uid="{708FE649-8195-4C3E-8EC2-1BB97CB6E7B2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2019-3612,63
2020-3612,63</t>
        </r>
      </text>
    </comment>
    <comment ref="A3" authorId="0" shapeId="0" xr:uid="{C4C3C8FE-1117-4E5A-AF12-230BC172E1B2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18/02/2021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2" authorId="0" shapeId="0" xr:uid="{0B8D8EFC-D4C2-4AAA-9023-9E3A35E204F2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2019-764,30
2020-764,30</t>
        </r>
      </text>
    </comment>
    <comment ref="A3" authorId="0" shapeId="0" xr:uid="{817120F3-1A61-49EF-97F0-2B3C0156994A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18/02/2021</t>
        </r>
      </text>
    </comment>
  </commentList>
</comments>
</file>

<file path=xl/sharedStrings.xml><?xml version="1.0" encoding="utf-8"?>
<sst xmlns="http://schemas.openxmlformats.org/spreadsheetml/2006/main" count="1076" uniqueCount="175">
  <si>
    <t>Текущий ремонт жилых домов (руб.)</t>
  </si>
  <si>
    <t>Содержание жилых домов (руб.)</t>
  </si>
  <si>
    <t>Капитальный ремонт жилых домов (руб.)</t>
  </si>
  <si>
    <t>2. Начислено</t>
  </si>
  <si>
    <t>3. Оплачено:</t>
  </si>
  <si>
    <t>5. Выполнено работ (оказано услуг)</t>
  </si>
  <si>
    <t>II. Основные показатели финансово-хозяйственной деятельности управляющей организации по каждому дому</t>
  </si>
  <si>
    <t>Таблица № 1</t>
  </si>
  <si>
    <t>Примечание:</t>
  </si>
  <si>
    <t>п.5 = данные управляющей организации</t>
  </si>
  <si>
    <t xml:space="preserve">6. Остаток на конец отчетного года                  "-" - перевыполнено работ                                "+" - недовыполнено работ            </t>
  </si>
  <si>
    <t>ул. Ленина, 34</t>
  </si>
  <si>
    <t>ул. Ленина, 35</t>
  </si>
  <si>
    <t>ул. Ленина, 36</t>
  </si>
  <si>
    <t>ул. Ленина, 37</t>
  </si>
  <si>
    <t>ул. Ленина, 39</t>
  </si>
  <si>
    <t>ул. Яблочкова, 19</t>
  </si>
  <si>
    <t>ул. Яблочкова, 21а</t>
  </si>
  <si>
    <t>ул. Яблочкова, 23</t>
  </si>
  <si>
    <t>ул. Яблочкова, 23а</t>
  </si>
  <si>
    <t>ул. Яблочкова, 25</t>
  </si>
  <si>
    <t>ул. Космонавтов, 11</t>
  </si>
  <si>
    <t>1. Остаток на начало года</t>
  </si>
  <si>
    <t>ул.Сергея Буландо,1</t>
  </si>
  <si>
    <t>ул.Сергея Буландо,3</t>
  </si>
  <si>
    <t>ул.Сергея Буландо,5</t>
  </si>
  <si>
    <t>ул.Сергея Буландо,7</t>
  </si>
  <si>
    <t>п.6 = п.1+п.2 - п.5</t>
  </si>
  <si>
    <t>п.6 = п.1 + п.2 - п.5</t>
  </si>
  <si>
    <t>п.6 = п.1+п.2- п.5</t>
  </si>
  <si>
    <t>п.6 = п.1+п.2-п.5</t>
  </si>
  <si>
    <t>ул. Космонавтов, 15а</t>
  </si>
  <si>
    <t>ул. Космонавтов, 20</t>
  </si>
  <si>
    <t>ул. Космонавтов, 21</t>
  </si>
  <si>
    <t>Общая площадь 1662,70 кв.м.</t>
  </si>
  <si>
    <t>Основные показатели финансово-хозяйственной деятельности управляющей организации по каждому дому</t>
  </si>
  <si>
    <t>1. Остаток на начало года:</t>
  </si>
  <si>
    <t>2. Начислено:</t>
  </si>
  <si>
    <t>5. Выполнено работ (оказано услуг):</t>
  </si>
  <si>
    <t>Общая площадь 713,09 кв.м.</t>
  </si>
  <si>
    <t>ул. Мира, 34</t>
  </si>
  <si>
    <t>ул. Мира, 36а</t>
  </si>
  <si>
    <t>ул. Мира, 38</t>
  </si>
  <si>
    <t>ул. Мира, 38а</t>
  </si>
  <si>
    <t>ул. Московская, 31</t>
  </si>
  <si>
    <t>ул. Московская, 33</t>
  </si>
  <si>
    <t xml:space="preserve"> </t>
  </si>
  <si>
    <t>ул. Павлова, 28</t>
  </si>
  <si>
    <t>ул. Павлова, 30</t>
  </si>
  <si>
    <t>-</t>
  </si>
  <si>
    <t>ул. Павлова, 45</t>
  </si>
  <si>
    <t>1.1. Остаток на начало года</t>
  </si>
  <si>
    <t>ул. Павлова, 47</t>
  </si>
  <si>
    <t>ул. Павлова, 47а</t>
  </si>
  <si>
    <t>ул. Павлова, 53</t>
  </si>
  <si>
    <t>ул. Пирогова, 21</t>
  </si>
  <si>
    <t>Общая площадь 1088,6 кв.м.</t>
  </si>
  <si>
    <t>ул. Пирогова, 23</t>
  </si>
  <si>
    <t>ул. Пирогова, 34</t>
  </si>
  <si>
    <t>ул. Сергея Буландо,4</t>
  </si>
  <si>
    <t>ул. Советской Армии, 20</t>
  </si>
  <si>
    <t>ул. Советской Армии, 22</t>
  </si>
  <si>
    <t>ул. Советской Армии, 24</t>
  </si>
  <si>
    <t>ул. Советской Армии,25</t>
  </si>
  <si>
    <t>ул. Советской Армии, 26</t>
  </si>
  <si>
    <t>ул. Строителей, 13</t>
  </si>
  <si>
    <t>ул. Строителей, 13а</t>
  </si>
  <si>
    <t>ул. Строителей, 15</t>
  </si>
  <si>
    <t>ул. Строителей, 32</t>
  </si>
  <si>
    <t>ул. Яблочкова, 11</t>
  </si>
  <si>
    <t>Директор ООО"Городской управляющей компании"</t>
  </si>
  <si>
    <t>А.Г. Абдулзалилов</t>
  </si>
  <si>
    <t>исполнитель:</t>
  </si>
  <si>
    <t xml:space="preserve">О.А. Шумакова </t>
  </si>
  <si>
    <t>ул. Яблочкова, 34</t>
  </si>
  <si>
    <t>п.6 = п. 1+п.2 - п.5</t>
  </si>
  <si>
    <t>исполнитель:                   О.А.Шумакова</t>
  </si>
  <si>
    <t>ул. Яблочкова, 36</t>
  </si>
  <si>
    <t>ул. Яблочкова, 36а</t>
  </si>
  <si>
    <t xml:space="preserve">6. Остаток на конец отчетного года
"-" - перевыполнено работ
"+" - недовыполнено работ            </t>
  </si>
  <si>
    <t>II. Основные показатели финансово-хозяйственной деятельности управляющей организации</t>
  </si>
  <si>
    <t xml:space="preserve">6. Остаток на конец отчетного года
"-"  перевыполнено работ
"+" недовыполнено работ            </t>
  </si>
  <si>
    <t xml:space="preserve">6. Остаток на конец отчетного года
"-" - перевыполнено работ                                "+" - недовыполнено работ            </t>
  </si>
  <si>
    <t>7. Остаток средств с учетом задолженности населения
"-" - задолженность
"+" - наличие</t>
  </si>
  <si>
    <t>ул. Советской Армии, 5а</t>
  </si>
  <si>
    <t>ул. Победы, 22б</t>
  </si>
  <si>
    <t>ул. Победы, 22в</t>
  </si>
  <si>
    <t>Общая площадь 2160,2 кв.м.</t>
  </si>
  <si>
    <t>ул. Космонавтов, 22</t>
  </si>
  <si>
    <t>Общая площадь 4048,40 кв.м.</t>
  </si>
  <si>
    <t>Общая площадь 4911,60 кв.м.</t>
  </si>
  <si>
    <t>Общая площадь 2514,60 кв.м.</t>
  </si>
  <si>
    <t>Общая площадь 1100,50 кв.м.</t>
  </si>
  <si>
    <t>Общая площадь 4235,40 кв.м.</t>
  </si>
  <si>
    <t>ул. Мира, 58</t>
  </si>
  <si>
    <t>Общая площадь 3845,30 кв.м.</t>
  </si>
  <si>
    <t>ул. Яблочкова, 13А</t>
  </si>
  <si>
    <t>Общая площадь 2273,3 кв.м.</t>
  </si>
  <si>
    <t>ул. Энергетиков, 9</t>
  </si>
  <si>
    <t>ул. Строителей, 9А</t>
  </si>
  <si>
    <t>ул. Энергетиков, 20</t>
  </si>
  <si>
    <t>Общая площадь 889,70 кв.м.</t>
  </si>
  <si>
    <t>Общая площадь 2633,60 кв.м.</t>
  </si>
  <si>
    <t>ул. Ленина, 33</t>
  </si>
  <si>
    <t>Общая площадь жилых помещений 1510,10 кв.м.</t>
  </si>
  <si>
    <t>Общая площадь 331,0 кв.м.</t>
  </si>
  <si>
    <t>ул. Мира, 29а</t>
  </si>
  <si>
    <t>ул. Павлова, 4</t>
  </si>
  <si>
    <t>Общая площадь 959,30 кв.м</t>
  </si>
  <si>
    <t>ул.Челябинская, 106А</t>
  </si>
  <si>
    <t>Общая площадь 413,40 кв.м.</t>
  </si>
  <si>
    <t>Общая площадь 4142,90 кв.м.</t>
  </si>
  <si>
    <t>Директор ООО Городская управляющая компаниия                     А.Г.Абдулзалилов</t>
  </si>
  <si>
    <t>4. Задолженность населения на конец отчетного периода</t>
  </si>
  <si>
    <t>ул.Ленина,6 Б</t>
  </si>
  <si>
    <t xml:space="preserve"> - Поступило от ТСЖ "МИР"</t>
  </si>
  <si>
    <t>Общая площадь 4045,80 кв.м.</t>
  </si>
  <si>
    <t>Общая площадь 4009,10 кв.м.</t>
  </si>
  <si>
    <t>Общая площадь 3216,20 кв.м</t>
  </si>
  <si>
    <t>Общая площадь 603 кв.м.</t>
  </si>
  <si>
    <t>Общая площадь 4039 кв.м.</t>
  </si>
  <si>
    <t>Общая площадь 5628 кв.м.</t>
  </si>
  <si>
    <t>Общая площадь 2532,40 кв.м.</t>
  </si>
  <si>
    <t>Общая площадь 638,10 кв.м.</t>
  </si>
  <si>
    <t>Общая площадь 4897,9 кв.м.</t>
  </si>
  <si>
    <t>Общая площадь 3061,70 кв.м.</t>
  </si>
  <si>
    <t>Общая площадь 4270,1 кв.м.</t>
  </si>
  <si>
    <t>Общая площадь 6244,80 кв.м.</t>
  </si>
  <si>
    <t>Общая площадь 893,2 кв.м.</t>
  </si>
  <si>
    <t>Общая площадь 643,30 кв.м.</t>
  </si>
  <si>
    <t>за  2022г.</t>
  </si>
  <si>
    <t>Главный бухгалтер ООО Городская управляющая компания           О.А.Шумакова</t>
  </si>
  <si>
    <t>Общая площадь 4896,10 кв.м</t>
  </si>
  <si>
    <t>ГОТОВО!</t>
  </si>
  <si>
    <t>за 2022 год</t>
  </si>
  <si>
    <t>Общая площадь 4276,40 кв.м.</t>
  </si>
  <si>
    <t>из отчета за предыдущий год</t>
  </si>
  <si>
    <t>оборотка</t>
  </si>
  <si>
    <t>квартальный отчет в ГЖИ</t>
  </si>
  <si>
    <t>должно сойтись с остатком на счете по выписке</t>
  </si>
  <si>
    <t>ул.Сергея Буландо,11</t>
  </si>
  <si>
    <t>ГОТОВО!!!</t>
  </si>
  <si>
    <t>Общая площадь 432,50 кв.м.</t>
  </si>
  <si>
    <t>за 2022г.</t>
  </si>
  <si>
    <t>Общая площадь 2510,20 кв.м.</t>
  </si>
  <si>
    <t>Общая площадь 2573,45 кв.м.</t>
  </si>
  <si>
    <t>Общая площадь 2588,50 кв.м.</t>
  </si>
  <si>
    <t>Общая площадь 1414,03 кв.м.</t>
  </si>
  <si>
    <t>за    2022г.</t>
  </si>
  <si>
    <t>Общая площадь 2812,60 кв.м.</t>
  </si>
  <si>
    <t>Общая площадь 4417,50 кв.м.</t>
  </si>
  <si>
    <t>Общая площадь 4478,90 кв.м.</t>
  </si>
  <si>
    <t>Общая площадь 326,20 кв.м.</t>
  </si>
  <si>
    <t>за   2022г.</t>
  </si>
  <si>
    <t>2022г.</t>
  </si>
  <si>
    <t>Общая площадь 3994,90 кв.м.</t>
  </si>
  <si>
    <t>Общая площадь 8144,20 кв.м.</t>
  </si>
  <si>
    <t>Общая площадь 2664,10 кв.м.</t>
  </si>
  <si>
    <t>Общая площадь 1684,20 кв.м.</t>
  </si>
  <si>
    <t>Общая площадь 1364,74 кв.м.</t>
  </si>
  <si>
    <t>Общая площадь 1504,39 кв.м.</t>
  </si>
  <si>
    <t>Общая площадь 2946,00 кв.м.</t>
  </si>
  <si>
    <t>Общая площадь 5640,80 кв.м.</t>
  </si>
  <si>
    <t>Общая площадь 2123,80 кв.м.</t>
  </si>
  <si>
    <t>Общая площадь 5393,00 кв.м.</t>
  </si>
  <si>
    <t>Общая площадь 9443,30 кв.м.</t>
  </si>
  <si>
    <t>Общая площадь 5937,30 кв.м.</t>
  </si>
  <si>
    <t>Общая площадь 2652,60 кв.м.</t>
  </si>
  <si>
    <t>Общая площадь 5713,92 кв.м.</t>
  </si>
  <si>
    <t>Общая площадь 2923,42 кв.м.</t>
  </si>
  <si>
    <t>Общая площадь 765,10 кв.м.</t>
  </si>
  <si>
    <t>Общая площадь 3612,93 кв.м.</t>
  </si>
  <si>
    <t>Общая площадь 756,80 кв.м.</t>
  </si>
  <si>
    <t xml:space="preserve"> за 2022г.</t>
  </si>
  <si>
    <t>Общая площадь 902,00 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</si>
</sst>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1"/>
      <name val="Arial"/>
      <family val="2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0"/>
      <name val="Arial"/>
      <family val="2"/>
      <charset val="204"/>
    </font>
    <font>
      <b/>
      <sz val="3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 applyAlignment="1"/>
    <xf numFmtId="0" fontId="1" fillId="0" borderId="1" xfId="0" applyFont="1" applyBorder="1"/>
    <xf numFmtId="0" fontId="7" fillId="0" borderId="0" xfId="0" applyFont="1"/>
    <xf numFmtId="0" fontId="8" fillId="0" borderId="0" xfId="0" applyFont="1"/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" fontId="0" fillId="0" borderId="0" xfId="0" applyNumberForma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" fontId="7" fillId="0" borderId="2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2" fontId="7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1.x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2.xml"/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3.xml"/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4.xml"/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5.xml"/><Relationship Id="rId2" Type="http://schemas.openxmlformats.org/officeDocument/2006/relationships/vmlDrawing" Target="../drawings/vmlDrawing45.v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6.xml"/><Relationship Id="rId2" Type="http://schemas.openxmlformats.org/officeDocument/2006/relationships/vmlDrawing" Target="../drawings/vmlDrawing46.v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7.xml"/><Relationship Id="rId2" Type="http://schemas.openxmlformats.org/officeDocument/2006/relationships/vmlDrawing" Target="../drawings/vmlDrawing47.v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8.xml"/><Relationship Id="rId2" Type="http://schemas.openxmlformats.org/officeDocument/2006/relationships/vmlDrawing" Target="../drawings/vmlDrawing48.v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9.xml"/><Relationship Id="rId2" Type="http://schemas.openxmlformats.org/officeDocument/2006/relationships/vmlDrawing" Target="../drawings/vmlDrawing49.v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0.xml"/><Relationship Id="rId2" Type="http://schemas.openxmlformats.org/officeDocument/2006/relationships/vmlDrawing" Target="../drawings/vmlDrawing50.v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1.xml"/><Relationship Id="rId2" Type="http://schemas.openxmlformats.org/officeDocument/2006/relationships/vmlDrawing" Target="../drawings/vmlDrawing51.v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2.xml"/><Relationship Id="rId2" Type="http://schemas.openxmlformats.org/officeDocument/2006/relationships/vmlDrawing" Target="../drawings/vmlDrawing52.v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3.xml"/><Relationship Id="rId2" Type="http://schemas.openxmlformats.org/officeDocument/2006/relationships/vmlDrawing" Target="../drawings/vmlDrawing53.v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4.xml"/><Relationship Id="rId2" Type="http://schemas.openxmlformats.org/officeDocument/2006/relationships/vmlDrawing" Target="../drawings/vmlDrawing54.v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5.xml"/><Relationship Id="rId2" Type="http://schemas.openxmlformats.org/officeDocument/2006/relationships/vmlDrawing" Target="../drawings/vmlDrawing55.v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6.xml"/><Relationship Id="rId2" Type="http://schemas.openxmlformats.org/officeDocument/2006/relationships/vmlDrawing" Target="../drawings/vmlDrawing56.v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7.xml"/><Relationship Id="rId2" Type="http://schemas.openxmlformats.org/officeDocument/2006/relationships/vmlDrawing" Target="../drawings/vmlDrawing57.v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8.xml"/><Relationship Id="rId2" Type="http://schemas.openxmlformats.org/officeDocument/2006/relationships/vmlDrawing" Target="../drawings/vmlDrawing58.v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9.xml"/><Relationship Id="rId2" Type="http://schemas.openxmlformats.org/officeDocument/2006/relationships/vmlDrawing" Target="../drawings/vmlDrawing59.v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0.xml"/><Relationship Id="rId2" Type="http://schemas.openxmlformats.org/officeDocument/2006/relationships/vmlDrawing" Target="../drawings/vmlDrawing60.vml"/><Relationship Id="rId1" Type="http://schemas.openxmlformats.org/officeDocument/2006/relationships/printerSettings" Target="../printerSettings/printerSettings6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2">
    <tabColor rgb="FF00B0F0"/>
  </sheetPr>
  <dimension ref="A1:H25"/>
  <sheetViews>
    <sheetView view="pageBreakPreview" topLeftCell="A7" zoomScale="90" zoomScaleNormal="100" zoomScaleSheetLayoutView="90" workbookViewId="0">
      <selection activeCell="E12" sqref="E12:F12"/>
    </sheetView>
  </sheetViews>
  <sheetFormatPr defaultRowHeight="12.75" x14ac:dyDescent="0.2"/>
  <cols>
    <col min="1" max="2" width="12.7109375" customWidth="1"/>
    <col min="8" max="8" width="9.140625" customWidth="1"/>
  </cols>
  <sheetData>
    <row r="1" spans="1:8" ht="15.75" x14ac:dyDescent="0.2">
      <c r="A1" s="50" t="s">
        <v>21</v>
      </c>
      <c r="B1" s="50"/>
      <c r="C1" s="50"/>
      <c r="D1" s="50"/>
      <c r="E1" s="50"/>
      <c r="F1" s="50"/>
      <c r="G1" s="50"/>
      <c r="H1" s="50"/>
    </row>
    <row r="2" spans="1:8" ht="15.75" x14ac:dyDescent="0.2">
      <c r="A2" s="39" t="s">
        <v>167</v>
      </c>
      <c r="B2" s="39"/>
      <c r="C2" s="39"/>
      <c r="D2" s="39"/>
      <c r="E2" s="39"/>
      <c r="F2" s="39"/>
      <c r="G2" s="39"/>
      <c r="H2" s="39"/>
    </row>
    <row r="3" spans="1:8" ht="15.75" x14ac:dyDescent="0.2">
      <c r="A3" s="50" t="s">
        <v>143</v>
      </c>
      <c r="B3" s="50"/>
      <c r="C3" s="50"/>
      <c r="D3" s="50"/>
      <c r="E3" s="50"/>
      <c r="F3" s="50"/>
      <c r="G3" s="50"/>
      <c r="H3" s="50"/>
    </row>
    <row r="4" spans="1:8" ht="15.75" x14ac:dyDescent="0.2">
      <c r="A4" s="14"/>
      <c r="B4" s="14"/>
      <c r="C4" s="14"/>
      <c r="D4" s="14"/>
      <c r="E4" s="14"/>
      <c r="F4" s="14"/>
      <c r="G4" s="14"/>
      <c r="H4" s="14"/>
    </row>
    <row r="5" spans="1:8" ht="33.75" customHeight="1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8" ht="15.75" x14ac:dyDescent="0.2">
      <c r="A6" s="14"/>
      <c r="B6" s="14"/>
      <c r="C6" s="14"/>
      <c r="D6" s="14"/>
      <c r="E6" s="14"/>
      <c r="F6" s="14"/>
      <c r="G6" s="14"/>
      <c r="H6" s="14"/>
    </row>
    <row r="7" spans="1:8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8" ht="15.75" x14ac:dyDescent="0.2">
      <c r="A8" s="14"/>
      <c r="B8" s="14"/>
      <c r="C8" s="14"/>
      <c r="D8" s="14"/>
      <c r="E8" s="14"/>
      <c r="F8" s="14"/>
      <c r="G8" s="14"/>
      <c r="H8" s="14"/>
    </row>
    <row r="9" spans="1:8" ht="54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8" ht="29.25" customHeight="1" x14ac:dyDescent="0.2">
      <c r="A10" s="45" t="s">
        <v>22</v>
      </c>
      <c r="B10" s="46"/>
      <c r="C10" s="52">
        <v>-536284.91</v>
      </c>
      <c r="D10" s="53"/>
      <c r="E10" s="54">
        <v>0</v>
      </c>
      <c r="F10" s="55"/>
      <c r="G10" s="54">
        <v>0</v>
      </c>
      <c r="H10" s="55"/>
    </row>
    <row r="11" spans="1:8" ht="15.75" x14ac:dyDescent="0.2">
      <c r="A11" s="42" t="s">
        <v>3</v>
      </c>
      <c r="B11" s="42"/>
      <c r="C11" s="47">
        <v>106952.64</v>
      </c>
      <c r="D11" s="48"/>
      <c r="E11" s="47">
        <v>292794.06</v>
      </c>
      <c r="F11" s="48"/>
      <c r="G11" s="44">
        <v>0</v>
      </c>
      <c r="H11" s="44"/>
    </row>
    <row r="12" spans="1:8" ht="15.75" x14ac:dyDescent="0.2">
      <c r="A12" s="42" t="s">
        <v>4</v>
      </c>
      <c r="B12" s="42"/>
      <c r="C12" s="47">
        <v>87638.45</v>
      </c>
      <c r="D12" s="48"/>
      <c r="E12" s="47">
        <f>E11</f>
        <v>292794.06</v>
      </c>
      <c r="F12" s="48"/>
      <c r="G12" s="44">
        <v>0</v>
      </c>
      <c r="H12" s="44"/>
    </row>
    <row r="13" spans="1:8" ht="47.25" customHeight="1" x14ac:dyDescent="0.2">
      <c r="A13" s="45" t="s">
        <v>113</v>
      </c>
      <c r="B13" s="46"/>
      <c r="C13" s="43">
        <v>197758</v>
      </c>
      <c r="D13" s="44"/>
      <c r="E13" s="44">
        <v>0</v>
      </c>
      <c r="F13" s="44"/>
      <c r="G13" s="44">
        <v>0</v>
      </c>
      <c r="H13" s="44"/>
    </row>
    <row r="14" spans="1:8" ht="33" customHeight="1" x14ac:dyDescent="0.2">
      <c r="A14" s="42" t="s">
        <v>5</v>
      </c>
      <c r="B14" s="42"/>
      <c r="C14" s="43">
        <v>123009</v>
      </c>
      <c r="D14" s="44"/>
      <c r="E14" s="43">
        <f>E11</f>
        <v>292794.06</v>
      </c>
      <c r="F14" s="44"/>
      <c r="G14" s="44">
        <v>0</v>
      </c>
      <c r="H14" s="44"/>
    </row>
    <row r="15" spans="1:8" ht="92.25" customHeight="1" x14ac:dyDescent="0.2">
      <c r="A15" s="42" t="s">
        <v>10</v>
      </c>
      <c r="B15" s="42"/>
      <c r="C15" s="43">
        <f>C10+C11-C14</f>
        <v>-552341.27</v>
      </c>
      <c r="D15" s="44"/>
      <c r="E15" s="44">
        <v>0</v>
      </c>
      <c r="F15" s="44"/>
      <c r="G15" s="44">
        <v>0</v>
      </c>
      <c r="H15" s="44"/>
    </row>
    <row r="16" spans="1:8" ht="13.5" customHeight="1" x14ac:dyDescent="0.2">
      <c r="A16" s="40"/>
      <c r="B16" s="40"/>
      <c r="C16" s="14"/>
      <c r="D16" s="14"/>
      <c r="E16" s="14"/>
      <c r="F16" s="14"/>
      <c r="G16" s="14"/>
      <c r="H16" s="14"/>
    </row>
    <row r="17" spans="1:8" ht="12.75" customHeight="1" x14ac:dyDescent="0.2">
      <c r="A17" s="40"/>
      <c r="B17" s="40"/>
      <c r="C17" s="14"/>
      <c r="D17" s="14"/>
      <c r="E17" s="14"/>
      <c r="F17" s="14"/>
      <c r="G17" s="14"/>
      <c r="H17" s="14"/>
    </row>
    <row r="18" spans="1:8" ht="28.5" customHeight="1" x14ac:dyDescent="0.2">
      <c r="A18" s="41"/>
      <c r="B18" s="41"/>
      <c r="C18" s="41"/>
      <c r="D18" s="41"/>
      <c r="E18" s="41"/>
      <c r="F18" s="41"/>
      <c r="G18" s="41"/>
      <c r="H18" s="41"/>
    </row>
    <row r="19" spans="1:8" ht="15.75" x14ac:dyDescent="0.2">
      <c r="A19" s="14"/>
      <c r="B19" s="14"/>
      <c r="C19" s="39"/>
      <c r="D19" s="39"/>
      <c r="E19" s="39"/>
      <c r="F19" s="39"/>
      <c r="G19" s="39"/>
      <c r="H19" s="39"/>
    </row>
    <row r="20" spans="1:8" ht="15.75" x14ac:dyDescent="0.2">
      <c r="A20" s="39"/>
      <c r="B20" s="39"/>
      <c r="C20" s="39"/>
      <c r="D20" s="39"/>
      <c r="E20" s="39"/>
      <c r="F20" s="39"/>
      <c r="G20" s="39"/>
      <c r="H20" s="39"/>
    </row>
    <row r="21" spans="1:8" ht="15.75" x14ac:dyDescent="0.2">
      <c r="A21" s="39"/>
      <c r="B21" s="39"/>
      <c r="C21" s="14"/>
      <c r="D21" s="14"/>
      <c r="E21" s="14"/>
      <c r="F21" s="14"/>
      <c r="G21" s="14"/>
      <c r="H21" s="14"/>
    </row>
    <row r="22" spans="1:8" ht="15.75" x14ac:dyDescent="0.2">
      <c r="A22" s="14"/>
      <c r="B22" s="14"/>
      <c r="C22" s="14"/>
      <c r="D22" s="14"/>
      <c r="E22" s="14"/>
      <c r="F22" s="14"/>
      <c r="G22" s="14"/>
      <c r="H22" s="14"/>
    </row>
    <row r="23" spans="1:8" ht="15.75" x14ac:dyDescent="0.2">
      <c r="A23" s="39" t="s">
        <v>9</v>
      </c>
      <c r="B23" s="39"/>
      <c r="C23" s="39"/>
      <c r="D23" s="39"/>
      <c r="E23" s="14"/>
      <c r="F23" s="14"/>
      <c r="G23" s="14"/>
      <c r="H23" s="14"/>
    </row>
    <row r="24" spans="1:8" ht="15.75" x14ac:dyDescent="0.2">
      <c r="A24" s="14"/>
      <c r="B24" s="14"/>
      <c r="C24" s="14"/>
      <c r="D24" s="14"/>
      <c r="E24" s="14"/>
      <c r="F24" s="14"/>
      <c r="G24" s="14"/>
      <c r="H24" s="14"/>
    </row>
    <row r="25" spans="1:8" ht="15.75" x14ac:dyDescent="0.2">
      <c r="A25" s="39" t="s">
        <v>27</v>
      </c>
      <c r="B25" s="39"/>
      <c r="C25" s="14"/>
      <c r="D25" s="14"/>
      <c r="E25" s="14"/>
      <c r="F25" s="14"/>
      <c r="G25" s="14"/>
      <c r="H25" s="14"/>
    </row>
  </sheetData>
  <mergeCells count="41">
    <mergeCell ref="A1:H1"/>
    <mergeCell ref="A2:H2"/>
    <mergeCell ref="A5:H5"/>
    <mergeCell ref="A7:H7"/>
    <mergeCell ref="A10:B10"/>
    <mergeCell ref="C10:D10"/>
    <mergeCell ref="E10:F10"/>
    <mergeCell ref="G10:H10"/>
    <mergeCell ref="A3:H3"/>
    <mergeCell ref="A11:B11"/>
    <mergeCell ref="C11:D11"/>
    <mergeCell ref="E11:F11"/>
    <mergeCell ref="G11:H11"/>
    <mergeCell ref="A9:B9"/>
    <mergeCell ref="C9:D9"/>
    <mergeCell ref="E9:F9"/>
    <mergeCell ref="G9:H9"/>
    <mergeCell ref="A13:B13"/>
    <mergeCell ref="C13:D13"/>
    <mergeCell ref="E13:F13"/>
    <mergeCell ref="G13:H13"/>
    <mergeCell ref="A12:B12"/>
    <mergeCell ref="C12:D12"/>
    <mergeCell ref="E12:F12"/>
    <mergeCell ref="G12:H12"/>
    <mergeCell ref="A15:B15"/>
    <mergeCell ref="C15:D15"/>
    <mergeCell ref="E15:F15"/>
    <mergeCell ref="G15:H15"/>
    <mergeCell ref="A14:B14"/>
    <mergeCell ref="C14:D14"/>
    <mergeCell ref="E14:F14"/>
    <mergeCell ref="G14:H14"/>
    <mergeCell ref="A23:D23"/>
    <mergeCell ref="A25:B25"/>
    <mergeCell ref="A16:B16"/>
    <mergeCell ref="A17:B17"/>
    <mergeCell ref="A21:B21"/>
    <mergeCell ref="C19:H19"/>
    <mergeCell ref="A20:H20"/>
    <mergeCell ref="A18:H18"/>
  </mergeCells>
  <phoneticPr fontId="2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H25"/>
  <sheetViews>
    <sheetView view="pageBreakPreview" topLeftCell="A7" zoomScale="90" zoomScaleNormal="85" zoomScaleSheetLayoutView="90" workbookViewId="0">
      <selection activeCell="E14" sqref="E14:F14"/>
    </sheetView>
  </sheetViews>
  <sheetFormatPr defaultRowHeight="12.75" x14ac:dyDescent="0.2"/>
  <cols>
    <col min="1" max="2" width="12.7109375" customWidth="1"/>
  </cols>
  <sheetData>
    <row r="1" spans="1:8" ht="15.75" x14ac:dyDescent="0.2">
      <c r="A1" s="50" t="s">
        <v>13</v>
      </c>
      <c r="B1" s="50"/>
      <c r="C1" s="50"/>
      <c r="D1" s="50"/>
      <c r="E1" s="50"/>
      <c r="F1" s="50"/>
      <c r="G1" s="50"/>
      <c r="H1" s="50"/>
    </row>
    <row r="2" spans="1:8" ht="15.75" x14ac:dyDescent="0.2">
      <c r="A2" s="39" t="s">
        <v>104</v>
      </c>
      <c r="B2" s="39"/>
      <c r="C2" s="39"/>
      <c r="D2" s="39"/>
      <c r="E2" s="39"/>
      <c r="F2" s="39"/>
      <c r="G2" s="39"/>
      <c r="H2" s="39"/>
    </row>
    <row r="3" spans="1:8" ht="15.75" x14ac:dyDescent="0.2">
      <c r="A3" s="50" t="s">
        <v>130</v>
      </c>
      <c r="B3" s="50"/>
      <c r="C3" s="50"/>
      <c r="D3" s="50"/>
      <c r="E3" s="50"/>
      <c r="F3" s="50"/>
      <c r="G3" s="50"/>
      <c r="H3" s="50"/>
    </row>
    <row r="4" spans="1:8" ht="15.75" x14ac:dyDescent="0.2">
      <c r="A4" s="26"/>
      <c r="B4" s="26"/>
      <c r="C4" s="26"/>
      <c r="D4" s="26"/>
      <c r="E4" s="26"/>
      <c r="F4" s="26"/>
      <c r="G4" s="26"/>
      <c r="H4" s="26"/>
    </row>
    <row r="5" spans="1:8" ht="33.75" customHeight="1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8" ht="15.75" x14ac:dyDescent="0.2">
      <c r="A6" s="26"/>
      <c r="B6" s="26"/>
      <c r="C6" s="26"/>
      <c r="D6" s="26"/>
      <c r="E6" s="26"/>
      <c r="F6" s="26"/>
      <c r="G6" s="26"/>
      <c r="H6" s="26"/>
    </row>
    <row r="7" spans="1:8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8" ht="15.75" x14ac:dyDescent="0.2">
      <c r="A8" s="26"/>
      <c r="B8" s="26"/>
      <c r="C8" s="26"/>
      <c r="D8" s="26"/>
      <c r="E8" s="26"/>
      <c r="F8" s="26"/>
      <c r="G8" s="26"/>
      <c r="H8" s="26"/>
    </row>
    <row r="9" spans="1:8" ht="54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8" ht="28.5" customHeight="1" x14ac:dyDescent="0.2">
      <c r="A10" s="45" t="s">
        <v>22</v>
      </c>
      <c r="B10" s="46"/>
      <c r="C10" s="43">
        <v>-40950.879999999997</v>
      </c>
      <c r="D10" s="44"/>
      <c r="E10" s="54">
        <v>0</v>
      </c>
      <c r="F10" s="55"/>
      <c r="G10" s="54">
        <v>0</v>
      </c>
      <c r="H10" s="55"/>
    </row>
    <row r="11" spans="1:8" ht="15.75" x14ac:dyDescent="0.2">
      <c r="A11" s="42" t="s">
        <v>3</v>
      </c>
      <c r="B11" s="42"/>
      <c r="C11" s="43">
        <v>0</v>
      </c>
      <c r="D11" s="44"/>
      <c r="E11" s="43">
        <v>142186.71</v>
      </c>
      <c r="F11" s="44"/>
      <c r="G11" s="44">
        <v>0</v>
      </c>
      <c r="H11" s="44"/>
    </row>
    <row r="12" spans="1:8" ht="15.75" x14ac:dyDescent="0.2">
      <c r="A12" s="42" t="s">
        <v>4</v>
      </c>
      <c r="B12" s="42"/>
      <c r="C12" s="43">
        <v>0</v>
      </c>
      <c r="D12" s="44"/>
      <c r="E12" s="43">
        <v>138042.57999999999</v>
      </c>
      <c r="F12" s="44"/>
      <c r="G12" s="44">
        <v>0</v>
      </c>
      <c r="H12" s="44"/>
    </row>
    <row r="13" spans="1:8" ht="47.25" customHeight="1" x14ac:dyDescent="0.2">
      <c r="A13" s="45" t="s">
        <v>113</v>
      </c>
      <c r="B13" s="46"/>
      <c r="C13" s="43">
        <v>0</v>
      </c>
      <c r="D13" s="44"/>
      <c r="E13" s="44">
        <v>24397.38</v>
      </c>
      <c r="F13" s="44"/>
      <c r="G13" s="44">
        <v>0</v>
      </c>
      <c r="H13" s="44"/>
    </row>
    <row r="14" spans="1:8" ht="33" customHeight="1" x14ac:dyDescent="0.2">
      <c r="A14" s="42" t="s">
        <v>5</v>
      </c>
      <c r="B14" s="42"/>
      <c r="C14" s="43">
        <v>96618</v>
      </c>
      <c r="D14" s="44"/>
      <c r="E14" s="43">
        <f>E11</f>
        <v>142186.71</v>
      </c>
      <c r="F14" s="44"/>
      <c r="G14" s="44">
        <v>0</v>
      </c>
      <c r="H14" s="44"/>
    </row>
    <row r="15" spans="1:8" ht="92.25" customHeight="1" x14ac:dyDescent="0.2">
      <c r="A15" s="42" t="s">
        <v>10</v>
      </c>
      <c r="B15" s="42"/>
      <c r="C15" s="43">
        <f>C10+C11-C14</f>
        <v>-137568.88</v>
      </c>
      <c r="D15" s="44"/>
      <c r="E15" s="44">
        <v>0</v>
      </c>
      <c r="F15" s="44"/>
      <c r="G15" s="44">
        <v>0</v>
      </c>
      <c r="H15" s="44"/>
    </row>
    <row r="16" spans="1:8" ht="13.5" customHeight="1" x14ac:dyDescent="0.2">
      <c r="A16" s="40"/>
      <c r="B16" s="40"/>
      <c r="C16" s="26"/>
      <c r="D16" s="26"/>
      <c r="E16" s="26"/>
      <c r="F16" s="26"/>
      <c r="G16" s="26"/>
      <c r="H16" s="26"/>
    </row>
    <row r="17" spans="1:8" ht="12.75" customHeight="1" x14ac:dyDescent="0.2">
      <c r="A17" s="40"/>
      <c r="B17" s="40"/>
      <c r="C17" s="26"/>
      <c r="D17" s="26"/>
      <c r="E17" s="26"/>
      <c r="F17" s="26"/>
      <c r="G17" s="26"/>
      <c r="H17" s="26"/>
    </row>
    <row r="18" spans="1:8" ht="15.75" x14ac:dyDescent="0.2">
      <c r="A18" s="51" t="s">
        <v>8</v>
      </c>
      <c r="B18" s="51"/>
      <c r="C18" s="27"/>
      <c r="D18" s="27"/>
      <c r="E18" s="26"/>
      <c r="F18" s="26"/>
      <c r="G18" s="26"/>
      <c r="H18" s="26"/>
    </row>
    <row r="19" spans="1:8" ht="15.75" x14ac:dyDescent="0.2">
      <c r="A19" s="27"/>
      <c r="B19" s="27"/>
      <c r="C19" s="27"/>
      <c r="D19" s="27"/>
      <c r="E19" s="26"/>
      <c r="F19" s="26"/>
      <c r="G19" s="26"/>
      <c r="H19" s="26"/>
    </row>
    <row r="20" spans="1:8" ht="15.75" x14ac:dyDescent="0.2">
      <c r="A20" s="27"/>
      <c r="B20" s="27"/>
      <c r="C20" s="27"/>
      <c r="D20" s="27"/>
      <c r="E20" s="26"/>
      <c r="F20" s="26"/>
      <c r="G20" s="26"/>
      <c r="H20" s="26"/>
    </row>
    <row r="21" spans="1:8" ht="15.75" x14ac:dyDescent="0.2">
      <c r="A21" s="51"/>
      <c r="B21" s="51"/>
      <c r="C21" s="27"/>
      <c r="D21" s="27"/>
      <c r="E21" s="26"/>
      <c r="F21" s="26"/>
      <c r="G21" s="26"/>
      <c r="H21" s="26"/>
    </row>
    <row r="22" spans="1:8" ht="15.75" x14ac:dyDescent="0.2">
      <c r="A22" s="27"/>
      <c r="B22" s="27"/>
      <c r="C22" s="27"/>
      <c r="D22" s="27"/>
      <c r="E22" s="26"/>
      <c r="F22" s="26"/>
      <c r="G22" s="26"/>
      <c r="H22" s="26"/>
    </row>
    <row r="23" spans="1:8" ht="15.75" x14ac:dyDescent="0.2">
      <c r="A23" s="51" t="s">
        <v>9</v>
      </c>
      <c r="B23" s="51"/>
      <c r="C23" s="51"/>
      <c r="D23" s="51"/>
      <c r="E23" s="26"/>
      <c r="F23" s="26"/>
      <c r="G23" s="26"/>
      <c r="H23" s="26"/>
    </row>
    <row r="24" spans="1:8" ht="15.75" x14ac:dyDescent="0.2">
      <c r="A24" s="27"/>
      <c r="B24" s="27"/>
      <c r="C24" s="27"/>
      <c r="D24" s="27"/>
      <c r="E24" s="26"/>
      <c r="F24" s="26"/>
      <c r="G24" s="26"/>
      <c r="H24" s="26"/>
    </row>
    <row r="25" spans="1:8" ht="15.75" x14ac:dyDescent="0.2">
      <c r="A25" s="51" t="s">
        <v>29</v>
      </c>
      <c r="B25" s="51"/>
      <c r="C25" s="27"/>
      <c r="D25" s="27"/>
      <c r="E25" s="26"/>
      <c r="F25" s="26"/>
      <c r="G25" s="26"/>
      <c r="H25" s="26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H25"/>
  <sheetViews>
    <sheetView view="pageBreakPreview" topLeftCell="A7" zoomScale="90" zoomScaleNormal="85" zoomScaleSheetLayoutView="90" workbookViewId="0">
      <selection activeCell="E12" sqref="E12:F12"/>
    </sheetView>
  </sheetViews>
  <sheetFormatPr defaultRowHeight="12.75" x14ac:dyDescent="0.2"/>
  <cols>
    <col min="1" max="2" width="12.7109375" customWidth="1"/>
  </cols>
  <sheetData>
    <row r="1" spans="1:8" ht="15.75" x14ac:dyDescent="0.2">
      <c r="A1" s="50" t="s">
        <v>14</v>
      </c>
      <c r="B1" s="50"/>
      <c r="C1" s="50"/>
      <c r="D1" s="50"/>
      <c r="E1" s="50"/>
      <c r="F1" s="50"/>
      <c r="G1" s="50"/>
      <c r="H1" s="50"/>
    </row>
    <row r="2" spans="1:8" ht="15.75" x14ac:dyDescent="0.2">
      <c r="A2" s="39" t="s">
        <v>105</v>
      </c>
      <c r="B2" s="39"/>
      <c r="C2" s="39"/>
      <c r="D2" s="39"/>
      <c r="E2" s="39"/>
      <c r="F2" s="39"/>
      <c r="G2" s="39"/>
      <c r="H2" s="39"/>
    </row>
    <row r="3" spans="1:8" ht="15.75" x14ac:dyDescent="0.2">
      <c r="A3" s="50" t="s">
        <v>130</v>
      </c>
      <c r="B3" s="50"/>
      <c r="C3" s="50"/>
      <c r="D3" s="50"/>
      <c r="E3" s="50"/>
      <c r="F3" s="50"/>
      <c r="G3" s="50"/>
      <c r="H3" s="50"/>
    </row>
    <row r="4" spans="1:8" ht="15.75" x14ac:dyDescent="0.2">
      <c r="A4" s="26"/>
      <c r="B4" s="26"/>
      <c r="C4" s="26"/>
      <c r="D4" s="26"/>
      <c r="E4" s="26"/>
      <c r="F4" s="26"/>
      <c r="G4" s="26"/>
      <c r="H4" s="26"/>
    </row>
    <row r="5" spans="1:8" ht="33.75" customHeight="1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8" ht="15.75" x14ac:dyDescent="0.2">
      <c r="A6" s="26"/>
      <c r="B6" s="26"/>
      <c r="C6" s="26"/>
      <c r="D6" s="26"/>
      <c r="E6" s="26"/>
      <c r="F6" s="26"/>
      <c r="G6" s="26"/>
      <c r="H6" s="26"/>
    </row>
    <row r="7" spans="1:8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8" ht="15.75" x14ac:dyDescent="0.2">
      <c r="A8" s="26"/>
      <c r="B8" s="26"/>
      <c r="C8" s="26"/>
      <c r="D8" s="26"/>
      <c r="E8" s="26"/>
      <c r="F8" s="26"/>
      <c r="G8" s="26"/>
      <c r="H8" s="26"/>
    </row>
    <row r="9" spans="1:8" ht="54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8" ht="28.5" customHeight="1" x14ac:dyDescent="0.2">
      <c r="A10" s="45" t="s">
        <v>22</v>
      </c>
      <c r="B10" s="46"/>
      <c r="C10" s="43">
        <v>-10589.67</v>
      </c>
      <c r="D10" s="44"/>
      <c r="E10" s="54">
        <v>0</v>
      </c>
      <c r="F10" s="55"/>
      <c r="G10" s="54">
        <v>0</v>
      </c>
      <c r="H10" s="55"/>
    </row>
    <row r="11" spans="1:8" ht="15.75" x14ac:dyDescent="0.2">
      <c r="A11" s="42" t="s">
        <v>3</v>
      </c>
      <c r="B11" s="42"/>
      <c r="C11" s="43">
        <v>14100.72</v>
      </c>
      <c r="D11" s="44"/>
      <c r="E11" s="43">
        <v>36595.370000000003</v>
      </c>
      <c r="F11" s="44"/>
      <c r="G11" s="44">
        <v>0</v>
      </c>
      <c r="H11" s="44"/>
    </row>
    <row r="12" spans="1:8" ht="15.75" x14ac:dyDescent="0.2">
      <c r="A12" s="42" t="s">
        <v>4</v>
      </c>
      <c r="B12" s="42"/>
      <c r="C12" s="43">
        <v>7579.14</v>
      </c>
      <c r="D12" s="44"/>
      <c r="E12" s="43">
        <f>E11</f>
        <v>36595.370000000003</v>
      </c>
      <c r="F12" s="44"/>
      <c r="G12" s="44">
        <v>0</v>
      </c>
      <c r="H12" s="44"/>
    </row>
    <row r="13" spans="1:8" ht="47.25" customHeight="1" x14ac:dyDescent="0.2">
      <c r="A13" s="45" t="s">
        <v>113</v>
      </c>
      <c r="B13" s="46"/>
      <c r="C13" s="43">
        <v>30704.22</v>
      </c>
      <c r="D13" s="44"/>
      <c r="E13" s="44">
        <v>0</v>
      </c>
      <c r="F13" s="44"/>
      <c r="G13" s="44">
        <v>0</v>
      </c>
      <c r="H13" s="44"/>
    </row>
    <row r="14" spans="1:8" ht="33" customHeight="1" x14ac:dyDescent="0.2">
      <c r="A14" s="42" t="s">
        <v>5</v>
      </c>
      <c r="B14" s="42"/>
      <c r="C14" s="43">
        <v>0</v>
      </c>
      <c r="D14" s="44"/>
      <c r="E14" s="43">
        <f>E12</f>
        <v>36595.370000000003</v>
      </c>
      <c r="F14" s="44"/>
      <c r="G14" s="44">
        <v>0</v>
      </c>
      <c r="H14" s="44"/>
    </row>
    <row r="15" spans="1:8" ht="92.25" customHeight="1" x14ac:dyDescent="0.2">
      <c r="A15" s="42" t="s">
        <v>10</v>
      </c>
      <c r="B15" s="42"/>
      <c r="C15" s="43">
        <f>C10+C11-C14</f>
        <v>3511.0499999999993</v>
      </c>
      <c r="D15" s="44"/>
      <c r="E15" s="44">
        <v>0</v>
      </c>
      <c r="F15" s="44"/>
      <c r="G15" s="44">
        <v>0</v>
      </c>
      <c r="H15" s="44"/>
    </row>
    <row r="16" spans="1:8" ht="13.5" customHeight="1" x14ac:dyDescent="0.2">
      <c r="A16" s="40"/>
      <c r="B16" s="40"/>
      <c r="C16" s="26"/>
      <c r="D16" s="26"/>
      <c r="E16" s="26"/>
      <c r="F16" s="26"/>
      <c r="G16" s="26"/>
      <c r="H16" s="26"/>
    </row>
    <row r="17" spans="1:8" ht="12.75" customHeight="1" x14ac:dyDescent="0.2">
      <c r="A17" s="40"/>
      <c r="B17" s="40"/>
      <c r="C17" s="26"/>
      <c r="D17" s="26"/>
      <c r="E17" s="26"/>
      <c r="F17" s="26"/>
      <c r="G17" s="26"/>
      <c r="H17" s="26"/>
    </row>
    <row r="18" spans="1:8" ht="15.75" x14ac:dyDescent="0.2">
      <c r="A18" s="51" t="s">
        <v>8</v>
      </c>
      <c r="B18" s="51"/>
      <c r="C18" s="27"/>
      <c r="D18" s="27"/>
      <c r="E18" s="26"/>
      <c r="F18" s="26"/>
      <c r="G18" s="26"/>
      <c r="H18" s="26"/>
    </row>
    <row r="19" spans="1:8" ht="15.75" x14ac:dyDescent="0.2">
      <c r="A19" s="27"/>
      <c r="B19" s="27"/>
      <c r="C19" s="27"/>
      <c r="D19" s="27"/>
      <c r="E19" s="26"/>
      <c r="F19" s="26"/>
      <c r="G19" s="26"/>
      <c r="H19" s="26"/>
    </row>
    <row r="20" spans="1:8" ht="15.75" x14ac:dyDescent="0.2">
      <c r="A20" s="27"/>
      <c r="B20" s="27"/>
      <c r="C20" s="27"/>
      <c r="D20" s="27"/>
      <c r="E20" s="26"/>
      <c r="F20" s="26"/>
      <c r="G20" s="26"/>
      <c r="H20" s="26"/>
    </row>
    <row r="21" spans="1:8" ht="15.75" x14ac:dyDescent="0.2">
      <c r="A21" s="51"/>
      <c r="B21" s="51"/>
      <c r="C21" s="27"/>
      <c r="D21" s="27"/>
      <c r="E21" s="26"/>
      <c r="F21" s="26"/>
      <c r="G21" s="26"/>
      <c r="H21" s="26"/>
    </row>
    <row r="22" spans="1:8" ht="15.75" x14ac:dyDescent="0.2">
      <c r="A22" s="27"/>
      <c r="B22" s="27"/>
      <c r="C22" s="27"/>
      <c r="D22" s="27"/>
      <c r="E22" s="26"/>
      <c r="F22" s="26"/>
      <c r="G22" s="26"/>
      <c r="H22" s="26"/>
    </row>
    <row r="23" spans="1:8" ht="15.75" x14ac:dyDescent="0.2">
      <c r="A23" s="51" t="s">
        <v>9</v>
      </c>
      <c r="B23" s="51"/>
      <c r="C23" s="51"/>
      <c r="D23" s="51"/>
      <c r="E23" s="26"/>
      <c r="F23" s="26"/>
      <c r="G23" s="26"/>
      <c r="H23" s="26"/>
    </row>
    <row r="24" spans="1:8" ht="15.75" x14ac:dyDescent="0.2">
      <c r="A24" s="27"/>
      <c r="B24" s="27"/>
      <c r="C24" s="27"/>
      <c r="D24" s="27"/>
      <c r="E24" s="26"/>
      <c r="F24" s="26"/>
      <c r="G24" s="26"/>
      <c r="H24" s="26"/>
    </row>
    <row r="25" spans="1:8" ht="15.75" x14ac:dyDescent="0.2">
      <c r="A25" s="51" t="s">
        <v>27</v>
      </c>
      <c r="B25" s="51"/>
      <c r="C25" s="27"/>
      <c r="D25" s="27"/>
      <c r="E25" s="26"/>
      <c r="F25" s="26"/>
      <c r="G25" s="26"/>
      <c r="H25" s="26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H25"/>
  <sheetViews>
    <sheetView view="pageBreakPreview" topLeftCell="A7" zoomScale="90" zoomScaleNormal="85" zoomScaleSheetLayoutView="90" workbookViewId="0">
      <selection activeCell="E12" sqref="E12:F12"/>
    </sheetView>
  </sheetViews>
  <sheetFormatPr defaultRowHeight="12.75" x14ac:dyDescent="0.2"/>
  <cols>
    <col min="1" max="2" width="12.7109375" customWidth="1"/>
  </cols>
  <sheetData>
    <row r="1" spans="1:8" ht="15.75" x14ac:dyDescent="0.2">
      <c r="A1" s="50" t="s">
        <v>15</v>
      </c>
      <c r="B1" s="50"/>
      <c r="C1" s="50"/>
      <c r="D1" s="50"/>
      <c r="E1" s="50"/>
      <c r="F1" s="50"/>
      <c r="G1" s="50"/>
      <c r="H1" s="50"/>
    </row>
    <row r="2" spans="1:8" ht="15.75" x14ac:dyDescent="0.2">
      <c r="A2" s="39" t="s">
        <v>39</v>
      </c>
      <c r="B2" s="39"/>
      <c r="C2" s="39"/>
      <c r="D2" s="39"/>
      <c r="E2" s="39"/>
      <c r="F2" s="39"/>
      <c r="G2" s="39"/>
      <c r="H2" s="39"/>
    </row>
    <row r="3" spans="1:8" ht="15" customHeight="1" x14ac:dyDescent="0.2">
      <c r="A3" s="50" t="s">
        <v>130</v>
      </c>
      <c r="B3" s="50"/>
      <c r="C3" s="50"/>
      <c r="D3" s="50"/>
      <c r="E3" s="50"/>
      <c r="F3" s="50"/>
      <c r="G3" s="50"/>
      <c r="H3" s="50"/>
    </row>
    <row r="4" spans="1:8" ht="15.75" x14ac:dyDescent="0.2">
      <c r="A4" s="26"/>
      <c r="B4" s="26"/>
      <c r="C4" s="26"/>
      <c r="D4" s="26"/>
      <c r="E4" s="26"/>
      <c r="F4" s="26"/>
      <c r="G4" s="26"/>
      <c r="H4" s="26"/>
    </row>
    <row r="5" spans="1:8" ht="33.75" customHeight="1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8" ht="15.75" x14ac:dyDescent="0.2">
      <c r="A6" s="26"/>
      <c r="B6" s="26"/>
      <c r="C6" s="26"/>
      <c r="D6" s="26"/>
      <c r="E6" s="26"/>
      <c r="F6" s="26"/>
      <c r="G6" s="26"/>
      <c r="H6" s="26"/>
    </row>
    <row r="7" spans="1:8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8" ht="15.75" x14ac:dyDescent="0.2">
      <c r="A8" s="26"/>
      <c r="B8" s="26"/>
      <c r="C8" s="26"/>
      <c r="D8" s="26"/>
      <c r="E8" s="26"/>
      <c r="F8" s="26"/>
      <c r="G8" s="26"/>
      <c r="H8" s="26"/>
    </row>
    <row r="9" spans="1:8" ht="54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8" ht="30.75" customHeight="1" x14ac:dyDescent="0.2">
      <c r="A10" s="45" t="s">
        <v>22</v>
      </c>
      <c r="B10" s="46"/>
      <c r="C10" s="43">
        <v>100098.8</v>
      </c>
      <c r="D10" s="44"/>
      <c r="E10" s="54">
        <v>0</v>
      </c>
      <c r="F10" s="55"/>
      <c r="G10" s="54">
        <v>0</v>
      </c>
      <c r="H10" s="55"/>
    </row>
    <row r="11" spans="1:8" ht="15.75" x14ac:dyDescent="0.2">
      <c r="A11" s="42" t="s">
        <v>3</v>
      </c>
      <c r="B11" s="42"/>
      <c r="C11" s="43">
        <v>34228.32</v>
      </c>
      <c r="D11" s="44"/>
      <c r="E11" s="43">
        <v>79067.520000000004</v>
      </c>
      <c r="F11" s="44"/>
      <c r="G11" s="44">
        <v>0</v>
      </c>
      <c r="H11" s="44"/>
    </row>
    <row r="12" spans="1:8" ht="15.75" x14ac:dyDescent="0.2">
      <c r="A12" s="42" t="s">
        <v>4</v>
      </c>
      <c r="B12" s="42"/>
      <c r="C12" s="43">
        <v>32653.17</v>
      </c>
      <c r="D12" s="44"/>
      <c r="E12" s="43">
        <f>E11</f>
        <v>79067.520000000004</v>
      </c>
      <c r="F12" s="44"/>
      <c r="G12" s="44">
        <v>0</v>
      </c>
      <c r="H12" s="44"/>
    </row>
    <row r="13" spans="1:8" ht="47.25" customHeight="1" x14ac:dyDescent="0.2">
      <c r="A13" s="45" t="s">
        <v>113</v>
      </c>
      <c r="B13" s="46"/>
      <c r="C13" s="43">
        <v>374300.56</v>
      </c>
      <c r="D13" s="44"/>
      <c r="E13" s="44">
        <v>0</v>
      </c>
      <c r="F13" s="44"/>
      <c r="G13" s="44">
        <v>0</v>
      </c>
      <c r="H13" s="44"/>
    </row>
    <row r="14" spans="1:8" ht="33" customHeight="1" x14ac:dyDescent="0.2">
      <c r="A14" s="42" t="s">
        <v>5</v>
      </c>
      <c r="B14" s="42"/>
      <c r="C14" s="43">
        <v>0</v>
      </c>
      <c r="D14" s="44"/>
      <c r="E14" s="43">
        <f>E11</f>
        <v>79067.520000000004</v>
      </c>
      <c r="F14" s="44"/>
      <c r="G14" s="44">
        <v>0</v>
      </c>
      <c r="H14" s="44"/>
    </row>
    <row r="15" spans="1:8" ht="92.25" customHeight="1" x14ac:dyDescent="0.2">
      <c r="A15" s="42" t="s">
        <v>10</v>
      </c>
      <c r="B15" s="42"/>
      <c r="C15" s="43">
        <f>C10+C11-C14</f>
        <v>134327.12</v>
      </c>
      <c r="D15" s="44"/>
      <c r="E15" s="44">
        <v>0</v>
      </c>
      <c r="F15" s="44"/>
      <c r="G15" s="44">
        <v>0</v>
      </c>
      <c r="H15" s="44"/>
    </row>
    <row r="16" spans="1:8" ht="13.5" customHeight="1" x14ac:dyDescent="0.2">
      <c r="A16" s="40"/>
      <c r="B16" s="40"/>
      <c r="C16" s="26"/>
      <c r="D16" s="26"/>
      <c r="E16" s="26"/>
      <c r="F16" s="26"/>
      <c r="G16" s="26"/>
      <c r="H16" s="26"/>
    </row>
    <row r="17" spans="1:8" ht="12.75" customHeight="1" x14ac:dyDescent="0.2">
      <c r="A17" s="40"/>
      <c r="B17" s="40"/>
      <c r="C17" s="26"/>
      <c r="D17" s="26"/>
      <c r="E17" s="26"/>
      <c r="F17" s="26"/>
      <c r="G17" s="26"/>
      <c r="H17" s="26"/>
    </row>
    <row r="18" spans="1:8" ht="15.75" x14ac:dyDescent="0.2">
      <c r="A18" s="39" t="s">
        <v>8</v>
      </c>
      <c r="B18" s="39"/>
      <c r="C18" s="26"/>
      <c r="D18" s="26"/>
      <c r="E18" s="26"/>
      <c r="F18" s="26"/>
      <c r="G18" s="26"/>
      <c r="H18" s="26"/>
    </row>
    <row r="19" spans="1:8" ht="15.75" x14ac:dyDescent="0.2">
      <c r="A19" s="26"/>
      <c r="B19" s="26"/>
      <c r="C19" s="26"/>
      <c r="D19" s="26"/>
      <c r="E19" s="26"/>
      <c r="F19" s="26"/>
      <c r="G19" s="26"/>
      <c r="H19" s="26"/>
    </row>
    <row r="20" spans="1:8" ht="15.75" x14ac:dyDescent="0.2">
      <c r="A20" s="26"/>
      <c r="B20" s="26"/>
      <c r="C20" s="26"/>
      <c r="D20" s="26"/>
      <c r="E20" s="26"/>
      <c r="F20" s="26"/>
      <c r="G20" s="26"/>
      <c r="H20" s="26"/>
    </row>
    <row r="21" spans="1:8" ht="15.75" x14ac:dyDescent="0.2">
      <c r="A21" s="39"/>
      <c r="B21" s="39"/>
      <c r="C21" s="26"/>
      <c r="D21" s="26"/>
      <c r="E21" s="26"/>
      <c r="F21" s="26"/>
      <c r="G21" s="26"/>
      <c r="H21" s="26"/>
    </row>
    <row r="22" spans="1:8" ht="15.75" x14ac:dyDescent="0.2">
      <c r="A22" s="26"/>
      <c r="B22" s="26"/>
      <c r="C22" s="26"/>
      <c r="D22" s="26"/>
      <c r="E22" s="26"/>
      <c r="F22" s="26"/>
      <c r="G22" s="26"/>
      <c r="H22" s="26"/>
    </row>
    <row r="23" spans="1:8" ht="15.75" x14ac:dyDescent="0.2">
      <c r="A23" s="39" t="s">
        <v>9</v>
      </c>
      <c r="B23" s="39"/>
      <c r="C23" s="39"/>
      <c r="D23" s="39"/>
      <c r="E23" s="26"/>
      <c r="F23" s="26"/>
      <c r="G23" s="26"/>
      <c r="H23" s="26"/>
    </row>
    <row r="24" spans="1:8" ht="15.75" x14ac:dyDescent="0.2">
      <c r="A24" s="26"/>
      <c r="B24" s="26"/>
      <c r="C24" s="26"/>
      <c r="D24" s="26"/>
      <c r="E24" s="26"/>
      <c r="F24" s="26"/>
      <c r="G24" s="26"/>
      <c r="H24" s="26"/>
    </row>
    <row r="25" spans="1:8" ht="15.75" x14ac:dyDescent="0.2">
      <c r="A25" s="39" t="s">
        <v>28</v>
      </c>
      <c r="B25" s="39"/>
      <c r="C25" s="26"/>
      <c r="D25" s="26"/>
      <c r="E25" s="26"/>
      <c r="F25" s="26"/>
      <c r="G25" s="26"/>
      <c r="H25" s="26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8D066-7355-47D4-B744-0221EA61D360}">
  <sheetPr>
    <tabColor rgb="FF92D050"/>
  </sheetPr>
  <dimension ref="A1:H25"/>
  <sheetViews>
    <sheetView view="pageBreakPreview" zoomScale="90" zoomScaleNormal="85" zoomScaleSheetLayoutView="90" workbookViewId="0">
      <selection activeCell="E12" sqref="E12:F12"/>
    </sheetView>
  </sheetViews>
  <sheetFormatPr defaultRowHeight="12.75" x14ac:dyDescent="0.2"/>
  <cols>
    <col min="1" max="2" width="12.7109375" customWidth="1"/>
  </cols>
  <sheetData>
    <row r="1" spans="1:8" ht="15.75" x14ac:dyDescent="0.2">
      <c r="A1" s="50" t="s">
        <v>106</v>
      </c>
      <c r="B1" s="50"/>
      <c r="C1" s="50"/>
      <c r="D1" s="50"/>
      <c r="E1" s="50"/>
      <c r="F1" s="50"/>
      <c r="G1" s="50"/>
      <c r="H1" s="50"/>
    </row>
    <row r="2" spans="1:8" ht="15.75" x14ac:dyDescent="0.2">
      <c r="A2" s="39" t="s">
        <v>142</v>
      </c>
      <c r="B2" s="39"/>
      <c r="C2" s="39"/>
      <c r="D2" s="39"/>
      <c r="E2" s="39"/>
      <c r="F2" s="39"/>
      <c r="G2" s="39"/>
      <c r="H2" s="39"/>
    </row>
    <row r="3" spans="1:8" ht="15" customHeight="1" x14ac:dyDescent="0.2">
      <c r="A3" s="50" t="s">
        <v>130</v>
      </c>
      <c r="B3" s="50"/>
      <c r="C3" s="50"/>
      <c r="D3" s="50"/>
      <c r="E3" s="50"/>
      <c r="F3" s="50"/>
      <c r="G3" s="50"/>
      <c r="H3" s="50"/>
    </row>
    <row r="4" spans="1:8" ht="15.75" x14ac:dyDescent="0.2">
      <c r="A4" s="23"/>
      <c r="B4" s="23"/>
      <c r="C4" s="23"/>
      <c r="D4" s="23"/>
      <c r="E4" s="23"/>
      <c r="F4" s="23"/>
      <c r="G4" s="23"/>
      <c r="H4" s="23"/>
    </row>
    <row r="5" spans="1:8" ht="33.75" customHeight="1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8" ht="15.75" x14ac:dyDescent="0.2">
      <c r="A6" s="23"/>
      <c r="B6" s="23"/>
      <c r="C6" s="23"/>
      <c r="D6" s="23"/>
      <c r="E6" s="23"/>
      <c r="F6" s="23"/>
      <c r="G6" s="23"/>
      <c r="H6" s="23"/>
    </row>
    <row r="7" spans="1:8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8" ht="15.75" x14ac:dyDescent="0.2">
      <c r="A8" s="23"/>
      <c r="B8" s="23"/>
      <c r="C8" s="23"/>
      <c r="D8" s="23"/>
      <c r="E8" s="23"/>
      <c r="F8" s="23"/>
      <c r="G8" s="23"/>
      <c r="H8" s="23"/>
    </row>
    <row r="9" spans="1:8" ht="54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8" ht="28.5" customHeight="1" x14ac:dyDescent="0.2">
      <c r="A10" s="45" t="s">
        <v>22</v>
      </c>
      <c r="B10" s="46"/>
      <c r="C10" s="43">
        <v>-127017.43</v>
      </c>
      <c r="D10" s="44"/>
      <c r="E10" s="54">
        <v>0</v>
      </c>
      <c r="F10" s="55"/>
      <c r="G10" s="54">
        <v>0</v>
      </c>
      <c r="H10" s="55"/>
    </row>
    <row r="11" spans="1:8" ht="15.75" x14ac:dyDescent="0.2">
      <c r="A11" s="42" t="s">
        <v>3</v>
      </c>
      <c r="B11" s="42"/>
      <c r="C11" s="43">
        <v>22107.87</v>
      </c>
      <c r="D11" s="44"/>
      <c r="E11" s="43">
        <v>47388.34</v>
      </c>
      <c r="F11" s="44"/>
      <c r="G11" s="67"/>
      <c r="H11" s="67"/>
    </row>
    <row r="12" spans="1:8" ht="15.75" x14ac:dyDescent="0.2">
      <c r="A12" s="42" t="s">
        <v>4</v>
      </c>
      <c r="B12" s="42"/>
      <c r="C12" s="43">
        <v>23667.68</v>
      </c>
      <c r="D12" s="44"/>
      <c r="E12" s="43">
        <f>E11</f>
        <v>47388.34</v>
      </c>
      <c r="F12" s="44"/>
      <c r="G12" s="44"/>
      <c r="H12" s="44"/>
    </row>
    <row r="13" spans="1:8" ht="47.25" customHeight="1" x14ac:dyDescent="0.2">
      <c r="A13" s="42" t="s">
        <v>113</v>
      </c>
      <c r="B13" s="42"/>
      <c r="C13" s="43">
        <v>4656.84</v>
      </c>
      <c r="D13" s="44"/>
      <c r="E13" s="44">
        <v>0</v>
      </c>
      <c r="F13" s="44"/>
      <c r="G13" s="44"/>
      <c r="H13" s="44"/>
    </row>
    <row r="14" spans="1:8" ht="33" customHeight="1" x14ac:dyDescent="0.2">
      <c r="A14" s="42" t="s">
        <v>5</v>
      </c>
      <c r="B14" s="42"/>
      <c r="C14" s="43">
        <v>44892</v>
      </c>
      <c r="D14" s="44"/>
      <c r="E14" s="43">
        <f>E11</f>
        <v>47388.34</v>
      </c>
      <c r="F14" s="44"/>
      <c r="G14" s="67"/>
      <c r="H14" s="67"/>
    </row>
    <row r="15" spans="1:8" ht="92.25" customHeight="1" x14ac:dyDescent="0.2">
      <c r="A15" s="42" t="s">
        <v>10</v>
      </c>
      <c r="B15" s="42"/>
      <c r="C15" s="43">
        <f>C10+C11-C14</f>
        <v>-149801.56</v>
      </c>
      <c r="D15" s="44"/>
      <c r="E15" s="44">
        <v>0</v>
      </c>
      <c r="F15" s="44"/>
      <c r="G15" s="44"/>
      <c r="H15" s="44"/>
    </row>
    <row r="16" spans="1:8" ht="13.5" customHeight="1" x14ac:dyDescent="0.2">
      <c r="A16" s="56"/>
      <c r="B16" s="56"/>
      <c r="C16" s="23"/>
      <c r="D16" s="23"/>
      <c r="E16" s="23"/>
      <c r="F16" s="23"/>
      <c r="G16" s="23"/>
      <c r="H16" s="23"/>
    </row>
    <row r="17" spans="1:8" ht="12.75" customHeight="1" x14ac:dyDescent="0.2">
      <c r="A17" s="56"/>
      <c r="B17" s="56"/>
      <c r="C17" s="23"/>
      <c r="D17" s="23"/>
      <c r="E17" s="23"/>
      <c r="F17" s="23"/>
      <c r="G17" s="23"/>
      <c r="H17" s="23"/>
    </row>
    <row r="18" spans="1:8" ht="15.75" x14ac:dyDescent="0.2">
      <c r="A18" s="51" t="s">
        <v>8</v>
      </c>
      <c r="B18" s="51"/>
      <c r="C18" s="23"/>
      <c r="D18" s="23"/>
      <c r="E18" s="23"/>
      <c r="F18" s="23"/>
      <c r="G18" s="23"/>
      <c r="H18" s="23"/>
    </row>
    <row r="19" spans="1:8" ht="15.75" x14ac:dyDescent="0.2">
      <c r="A19" s="27"/>
      <c r="B19" s="27"/>
      <c r="C19" s="23"/>
      <c r="D19" s="23"/>
      <c r="E19" s="23"/>
      <c r="F19" s="23"/>
      <c r="G19" s="23"/>
      <c r="H19" s="23"/>
    </row>
    <row r="20" spans="1:8" ht="15.75" x14ac:dyDescent="0.2">
      <c r="A20" s="27"/>
      <c r="B20" s="27"/>
      <c r="C20" s="23"/>
      <c r="D20" s="23"/>
      <c r="E20" s="23"/>
      <c r="F20" s="23"/>
      <c r="G20" s="23"/>
      <c r="H20" s="23"/>
    </row>
    <row r="21" spans="1:8" ht="15.75" x14ac:dyDescent="0.2">
      <c r="A21" s="51"/>
      <c r="B21" s="51"/>
      <c r="C21" s="23"/>
      <c r="D21" s="23"/>
      <c r="E21" s="23"/>
      <c r="F21" s="23"/>
      <c r="G21" s="23"/>
      <c r="H21" s="23"/>
    </row>
    <row r="22" spans="1:8" ht="15.75" x14ac:dyDescent="0.2">
      <c r="A22" s="27"/>
      <c r="B22" s="27"/>
      <c r="C22" s="23"/>
      <c r="D22" s="23"/>
      <c r="E22" s="23"/>
      <c r="F22" s="23"/>
      <c r="G22" s="23"/>
      <c r="H22" s="23"/>
    </row>
    <row r="23" spans="1:8" ht="15.75" x14ac:dyDescent="0.2">
      <c r="A23" s="51" t="s">
        <v>9</v>
      </c>
      <c r="B23" s="51"/>
      <c r="C23" s="51"/>
      <c r="D23" s="51"/>
      <c r="E23" s="23"/>
      <c r="F23" s="23"/>
      <c r="G23" s="23"/>
      <c r="H23" s="23"/>
    </row>
    <row r="24" spans="1:8" ht="15.75" x14ac:dyDescent="0.2">
      <c r="A24" s="27"/>
      <c r="B24" s="27"/>
      <c r="C24" s="23"/>
      <c r="D24" s="23"/>
      <c r="E24" s="23"/>
      <c r="F24" s="23"/>
      <c r="G24" s="23"/>
      <c r="H24" s="23"/>
    </row>
    <row r="25" spans="1:8" ht="15.75" x14ac:dyDescent="0.2">
      <c r="A25" s="51" t="s">
        <v>27</v>
      </c>
      <c r="B25" s="51"/>
      <c r="C25" s="23"/>
      <c r="D25" s="23"/>
      <c r="E25" s="23"/>
      <c r="F25" s="23"/>
      <c r="G25" s="23"/>
      <c r="H25" s="23"/>
    </row>
  </sheetData>
  <mergeCells count="39"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A17:B17"/>
    <mergeCell ref="A18:B18"/>
    <mergeCell ref="A21:B21"/>
    <mergeCell ref="A23:D23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9:B9"/>
    <mergeCell ref="C9:D9"/>
    <mergeCell ref="E9:F9"/>
    <mergeCell ref="G9:H9"/>
    <mergeCell ref="A1:H1"/>
    <mergeCell ref="A2:H2"/>
    <mergeCell ref="A3:H3"/>
    <mergeCell ref="A5:H5"/>
    <mergeCell ref="A7:H7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H25"/>
  <sheetViews>
    <sheetView view="pageBreakPreview" zoomScale="90" zoomScaleNormal="85" zoomScaleSheetLayoutView="90" workbookViewId="0">
      <selection activeCell="E12" sqref="E12:F12"/>
    </sheetView>
  </sheetViews>
  <sheetFormatPr defaultRowHeight="12.75" x14ac:dyDescent="0.2"/>
  <cols>
    <col min="1" max="2" width="12.7109375" customWidth="1"/>
  </cols>
  <sheetData>
    <row r="1" spans="1:8" ht="15.75" x14ac:dyDescent="0.2">
      <c r="A1" s="50" t="s">
        <v>40</v>
      </c>
      <c r="B1" s="50"/>
      <c r="C1" s="50"/>
      <c r="D1" s="50"/>
      <c r="E1" s="50"/>
      <c r="F1" s="50"/>
      <c r="G1" s="50"/>
      <c r="H1" s="50"/>
    </row>
    <row r="2" spans="1:8" ht="15.75" x14ac:dyDescent="0.2">
      <c r="A2" s="39" t="s">
        <v>91</v>
      </c>
      <c r="B2" s="39"/>
      <c r="C2" s="39"/>
      <c r="D2" s="39"/>
      <c r="E2" s="39"/>
      <c r="F2" s="39"/>
      <c r="G2" s="39"/>
      <c r="H2" s="39"/>
    </row>
    <row r="3" spans="1:8" ht="15" customHeight="1" x14ac:dyDescent="0.2">
      <c r="A3" s="50" t="s">
        <v>143</v>
      </c>
      <c r="B3" s="50"/>
      <c r="C3" s="50"/>
      <c r="D3" s="50"/>
      <c r="E3" s="50"/>
      <c r="F3" s="50"/>
      <c r="G3" s="50"/>
      <c r="H3" s="50"/>
    </row>
    <row r="4" spans="1:8" ht="15.75" x14ac:dyDescent="0.2">
      <c r="A4" s="14"/>
      <c r="B4" s="14"/>
      <c r="C4" s="14"/>
      <c r="D4" s="14"/>
      <c r="E4" s="14"/>
      <c r="F4" s="14"/>
      <c r="G4" s="14"/>
      <c r="H4" s="14"/>
    </row>
    <row r="5" spans="1:8" ht="33.75" customHeight="1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8" ht="15.75" x14ac:dyDescent="0.2">
      <c r="A6" s="14"/>
      <c r="B6" s="14"/>
      <c r="C6" s="14"/>
      <c r="D6" s="14"/>
      <c r="E6" s="14"/>
      <c r="F6" s="14"/>
      <c r="G6" s="14"/>
      <c r="H6" s="14"/>
    </row>
    <row r="7" spans="1:8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8" ht="15.75" x14ac:dyDescent="0.2">
      <c r="A8" s="14"/>
      <c r="B8" s="14"/>
      <c r="C8" s="14"/>
      <c r="D8" s="14"/>
      <c r="E8" s="14"/>
      <c r="F8" s="14"/>
      <c r="G8" s="14"/>
      <c r="H8" s="14"/>
    </row>
    <row r="9" spans="1:8" ht="54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8" ht="28.5" customHeight="1" x14ac:dyDescent="0.2">
      <c r="A10" s="45" t="s">
        <v>22</v>
      </c>
      <c r="B10" s="46"/>
      <c r="C10" s="43">
        <v>28226.82</v>
      </c>
      <c r="D10" s="44"/>
      <c r="E10" s="54">
        <v>0</v>
      </c>
      <c r="F10" s="55"/>
      <c r="G10" s="54">
        <v>0</v>
      </c>
      <c r="H10" s="55"/>
    </row>
    <row r="11" spans="1:8" ht="15.75" x14ac:dyDescent="0.2">
      <c r="A11" s="42" t="s">
        <v>3</v>
      </c>
      <c r="B11" s="42"/>
      <c r="C11" s="43">
        <v>76645.2</v>
      </c>
      <c r="D11" s="44"/>
      <c r="E11" s="43">
        <v>275298.84000000003</v>
      </c>
      <c r="F11" s="44"/>
      <c r="G11" s="67"/>
      <c r="H11" s="67"/>
    </row>
    <row r="12" spans="1:8" ht="15.75" x14ac:dyDescent="0.2">
      <c r="A12" s="42" t="s">
        <v>4</v>
      </c>
      <c r="B12" s="42"/>
      <c r="C12" s="43">
        <v>25712.36</v>
      </c>
      <c r="D12" s="44"/>
      <c r="E12" s="43">
        <f>E11</f>
        <v>275298.84000000003</v>
      </c>
      <c r="F12" s="44"/>
      <c r="G12" s="67"/>
      <c r="H12" s="67"/>
    </row>
    <row r="13" spans="1:8" ht="47.25" customHeight="1" x14ac:dyDescent="0.2">
      <c r="A13" s="42" t="s">
        <v>113</v>
      </c>
      <c r="B13" s="42"/>
      <c r="C13" s="43">
        <v>423051.41</v>
      </c>
      <c r="D13" s="44"/>
      <c r="E13" s="44">
        <v>0</v>
      </c>
      <c r="F13" s="44"/>
      <c r="G13" s="44"/>
      <c r="H13" s="44"/>
    </row>
    <row r="14" spans="1:8" ht="33" customHeight="1" x14ac:dyDescent="0.2">
      <c r="A14" s="42" t="s">
        <v>5</v>
      </c>
      <c r="B14" s="42"/>
      <c r="C14" s="43">
        <v>0</v>
      </c>
      <c r="D14" s="44"/>
      <c r="E14" s="43">
        <f>E12</f>
        <v>275298.84000000003</v>
      </c>
      <c r="F14" s="44"/>
      <c r="G14" s="67"/>
      <c r="H14" s="67"/>
    </row>
    <row r="15" spans="1:8" ht="92.25" customHeight="1" x14ac:dyDescent="0.2">
      <c r="A15" s="42" t="s">
        <v>10</v>
      </c>
      <c r="B15" s="42"/>
      <c r="C15" s="43">
        <f>C10+C11-C14</f>
        <v>104872.01999999999</v>
      </c>
      <c r="D15" s="44"/>
      <c r="E15" s="44">
        <v>0</v>
      </c>
      <c r="F15" s="44"/>
      <c r="G15" s="68"/>
      <c r="H15" s="69"/>
    </row>
    <row r="16" spans="1:8" ht="13.5" customHeight="1" x14ac:dyDescent="0.2">
      <c r="A16" s="40"/>
      <c r="B16" s="40"/>
      <c r="C16" s="14"/>
      <c r="D16" s="14"/>
      <c r="E16" s="14"/>
      <c r="F16" s="14"/>
      <c r="G16" s="14"/>
      <c r="H16" s="14"/>
    </row>
    <row r="17" spans="1:8" ht="12.75" customHeight="1" x14ac:dyDescent="0.2">
      <c r="A17" s="40"/>
      <c r="B17" s="40"/>
      <c r="C17" s="14"/>
      <c r="D17" s="14"/>
      <c r="E17" s="14"/>
      <c r="F17" s="14"/>
      <c r="G17" s="14"/>
      <c r="H17" s="14"/>
    </row>
    <row r="18" spans="1:8" ht="15.75" x14ac:dyDescent="0.2">
      <c r="A18" s="51" t="s">
        <v>8</v>
      </c>
      <c r="B18" s="51"/>
      <c r="C18" s="16"/>
      <c r="D18" s="16"/>
      <c r="E18" s="14"/>
      <c r="F18" s="14"/>
      <c r="G18" s="14"/>
      <c r="H18" s="14"/>
    </row>
    <row r="19" spans="1:8" ht="15.75" x14ac:dyDescent="0.2">
      <c r="A19" s="16"/>
      <c r="B19" s="16"/>
      <c r="C19" s="16"/>
      <c r="D19" s="16"/>
      <c r="E19" s="14"/>
      <c r="F19" s="14"/>
      <c r="G19" s="14"/>
      <c r="H19" s="14"/>
    </row>
    <row r="20" spans="1:8" ht="15.75" x14ac:dyDescent="0.2">
      <c r="A20" s="16"/>
      <c r="B20" s="16"/>
      <c r="C20" s="16"/>
      <c r="D20" s="16"/>
      <c r="E20" s="14"/>
      <c r="F20" s="14"/>
      <c r="G20" s="14"/>
      <c r="H20" s="14"/>
    </row>
    <row r="21" spans="1:8" ht="15.75" x14ac:dyDescent="0.2">
      <c r="A21" s="16"/>
      <c r="B21" s="16"/>
      <c r="C21" s="16"/>
      <c r="D21" s="16"/>
      <c r="E21" s="14"/>
      <c r="F21" s="14"/>
      <c r="G21" s="14"/>
      <c r="H21" s="14"/>
    </row>
    <row r="22" spans="1:8" ht="15.75" x14ac:dyDescent="0.2">
      <c r="A22" s="51" t="s">
        <v>9</v>
      </c>
      <c r="B22" s="51"/>
      <c r="C22" s="51"/>
      <c r="D22" s="51"/>
      <c r="E22" s="14"/>
      <c r="F22" s="14"/>
      <c r="G22" s="14"/>
      <c r="H22" s="14"/>
    </row>
    <row r="23" spans="1:8" ht="15.75" x14ac:dyDescent="0.2">
      <c r="A23" s="16"/>
      <c r="B23" s="16"/>
      <c r="C23" s="16"/>
      <c r="D23" s="16"/>
      <c r="E23" s="14"/>
      <c r="F23" s="14"/>
      <c r="G23" s="14"/>
      <c r="H23" s="14"/>
    </row>
    <row r="24" spans="1:8" ht="15.75" x14ac:dyDescent="0.2">
      <c r="A24" s="51" t="s">
        <v>27</v>
      </c>
      <c r="B24" s="51"/>
      <c r="C24" s="16"/>
      <c r="D24" s="16"/>
      <c r="E24" s="14"/>
      <c r="F24" s="14"/>
      <c r="G24" s="14"/>
      <c r="H24" s="14"/>
    </row>
    <row r="25" spans="1:8" ht="15.75" x14ac:dyDescent="0.2">
      <c r="A25" s="14"/>
      <c r="B25" s="14"/>
      <c r="C25" s="14"/>
      <c r="D25" s="14"/>
      <c r="E25" s="14"/>
      <c r="F25" s="14"/>
      <c r="G25" s="14"/>
      <c r="H25" s="14"/>
    </row>
  </sheetData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E14:F14"/>
    <mergeCell ref="G14:H14"/>
    <mergeCell ref="A15:B15"/>
    <mergeCell ref="C15:D15"/>
    <mergeCell ref="E15:F15"/>
    <mergeCell ref="G15:H15"/>
    <mergeCell ref="A14:B14"/>
    <mergeCell ref="C14:D14"/>
    <mergeCell ref="A16:B16"/>
    <mergeCell ref="A17:B17"/>
    <mergeCell ref="A18:B18"/>
    <mergeCell ref="A22:D22"/>
    <mergeCell ref="A24:B24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H25"/>
  <sheetViews>
    <sheetView view="pageBreakPreview" zoomScale="90" zoomScaleNormal="85" zoomScaleSheetLayoutView="90" workbookViewId="0">
      <selection activeCell="A3" sqref="A3:H3"/>
    </sheetView>
  </sheetViews>
  <sheetFormatPr defaultRowHeight="12.75" x14ac:dyDescent="0.2"/>
  <cols>
    <col min="1" max="2" width="12.7109375" customWidth="1"/>
  </cols>
  <sheetData>
    <row r="1" spans="1:8" ht="15.75" x14ac:dyDescent="0.2">
      <c r="A1" s="50" t="s">
        <v>41</v>
      </c>
      <c r="B1" s="50"/>
      <c r="C1" s="50"/>
      <c r="D1" s="50"/>
      <c r="E1" s="50"/>
      <c r="F1" s="50"/>
      <c r="G1" s="50"/>
      <c r="H1" s="50"/>
    </row>
    <row r="2" spans="1:8" ht="15.75" x14ac:dyDescent="0.2">
      <c r="A2" s="39" t="s">
        <v>144</v>
      </c>
      <c r="B2" s="39"/>
      <c r="C2" s="39"/>
      <c r="D2" s="39"/>
      <c r="E2" s="39"/>
      <c r="F2" s="39"/>
      <c r="G2" s="39"/>
      <c r="H2" s="39"/>
    </row>
    <row r="3" spans="1:8" ht="15" customHeight="1" x14ac:dyDescent="0.2">
      <c r="A3" s="50" t="s">
        <v>130</v>
      </c>
      <c r="B3" s="50"/>
      <c r="C3" s="50"/>
      <c r="D3" s="50"/>
      <c r="E3" s="50"/>
      <c r="F3" s="50"/>
      <c r="G3" s="50"/>
      <c r="H3" s="50"/>
    </row>
    <row r="4" spans="1:8" ht="15.75" x14ac:dyDescent="0.2">
      <c r="A4" s="23"/>
      <c r="B4" s="23"/>
      <c r="C4" s="23"/>
      <c r="D4" s="23"/>
      <c r="E4" s="23"/>
      <c r="F4" s="23"/>
      <c r="G4" s="23"/>
      <c r="H4" s="23"/>
    </row>
    <row r="5" spans="1:8" ht="33.75" customHeight="1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8" ht="15.75" x14ac:dyDescent="0.2">
      <c r="A6" s="23"/>
      <c r="B6" s="23"/>
      <c r="C6" s="23"/>
      <c r="D6" s="23"/>
      <c r="E6" s="23"/>
      <c r="F6" s="23"/>
      <c r="G6" s="23"/>
      <c r="H6" s="23"/>
    </row>
    <row r="7" spans="1:8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8" ht="15.75" x14ac:dyDescent="0.2">
      <c r="A8" s="23"/>
      <c r="B8" s="23"/>
      <c r="C8" s="23"/>
      <c r="D8" s="23"/>
      <c r="E8" s="23"/>
      <c r="F8" s="23"/>
      <c r="G8" s="23"/>
      <c r="H8" s="23"/>
    </row>
    <row r="9" spans="1:8" ht="54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8" ht="28.5" customHeight="1" x14ac:dyDescent="0.2">
      <c r="A10" s="45" t="s">
        <v>22</v>
      </c>
      <c r="B10" s="46"/>
      <c r="C10" s="43">
        <v>230366.92</v>
      </c>
      <c r="D10" s="44"/>
      <c r="E10" s="54">
        <v>0</v>
      </c>
      <c r="F10" s="55"/>
      <c r="G10" s="54">
        <v>0</v>
      </c>
      <c r="H10" s="55"/>
    </row>
    <row r="11" spans="1:8" ht="15.75" x14ac:dyDescent="0.2">
      <c r="A11" s="42" t="s">
        <v>3</v>
      </c>
      <c r="B11" s="42"/>
      <c r="C11" s="43">
        <v>74703.350000000006</v>
      </c>
      <c r="D11" s="44"/>
      <c r="E11" s="43">
        <v>275419</v>
      </c>
      <c r="F11" s="44"/>
      <c r="G11" s="70">
        <v>0</v>
      </c>
      <c r="H11" s="71"/>
    </row>
    <row r="12" spans="1:8" ht="15.75" x14ac:dyDescent="0.2">
      <c r="A12" s="42" t="s">
        <v>4</v>
      </c>
      <c r="B12" s="42"/>
      <c r="C12" s="43">
        <v>72542.31</v>
      </c>
      <c r="D12" s="44"/>
      <c r="E12" s="43">
        <f>E11</f>
        <v>275419</v>
      </c>
      <c r="F12" s="44"/>
      <c r="G12" s="54">
        <v>0</v>
      </c>
      <c r="H12" s="55"/>
    </row>
    <row r="13" spans="1:8" ht="47.25" customHeight="1" x14ac:dyDescent="0.2">
      <c r="A13" s="42" t="s">
        <v>113</v>
      </c>
      <c r="B13" s="42"/>
      <c r="C13" s="43">
        <v>128018.6</v>
      </c>
      <c r="D13" s="44"/>
      <c r="E13" s="44">
        <v>0</v>
      </c>
      <c r="F13" s="44"/>
      <c r="G13" s="54">
        <v>0</v>
      </c>
      <c r="H13" s="55"/>
    </row>
    <row r="14" spans="1:8" ht="33" customHeight="1" x14ac:dyDescent="0.2">
      <c r="A14" s="42" t="s">
        <v>5</v>
      </c>
      <c r="B14" s="42"/>
      <c r="C14" s="43">
        <v>230894</v>
      </c>
      <c r="D14" s="44"/>
      <c r="E14" s="43">
        <f>E11</f>
        <v>275419</v>
      </c>
      <c r="F14" s="44"/>
      <c r="G14" s="70">
        <v>0</v>
      </c>
      <c r="H14" s="71"/>
    </row>
    <row r="15" spans="1:8" ht="92.25" customHeight="1" x14ac:dyDescent="0.2">
      <c r="A15" s="42" t="s">
        <v>10</v>
      </c>
      <c r="B15" s="42"/>
      <c r="C15" s="43">
        <f>C10+C11-C14</f>
        <v>74176.270000000019</v>
      </c>
      <c r="D15" s="44"/>
      <c r="E15" s="44">
        <v>0</v>
      </c>
      <c r="F15" s="44"/>
      <c r="G15" s="54">
        <v>0</v>
      </c>
      <c r="H15" s="55"/>
    </row>
    <row r="16" spans="1:8" ht="13.5" customHeight="1" x14ac:dyDescent="0.2">
      <c r="A16" s="56"/>
      <c r="B16" s="56"/>
      <c r="C16" s="23"/>
      <c r="D16" s="23"/>
      <c r="E16" s="23"/>
      <c r="F16" s="23"/>
      <c r="G16" s="23"/>
      <c r="H16" s="23"/>
    </row>
    <row r="17" spans="1:8" ht="12.75" customHeight="1" x14ac:dyDescent="0.2">
      <c r="A17" s="56"/>
      <c r="B17" s="56"/>
      <c r="C17" s="23"/>
      <c r="D17" s="23"/>
      <c r="E17" s="23"/>
      <c r="F17" s="23"/>
      <c r="G17" s="23"/>
      <c r="H17" s="23"/>
    </row>
    <row r="18" spans="1:8" ht="15.75" x14ac:dyDescent="0.2">
      <c r="A18" s="51" t="s">
        <v>8</v>
      </c>
      <c r="B18" s="51"/>
      <c r="C18" s="23"/>
      <c r="D18" s="23"/>
      <c r="E18" s="23"/>
      <c r="F18" s="23"/>
      <c r="G18" s="23"/>
      <c r="H18" s="23"/>
    </row>
    <row r="19" spans="1:8" ht="15.75" x14ac:dyDescent="0.2">
      <c r="A19" s="16"/>
      <c r="B19" s="16"/>
      <c r="C19" s="23"/>
      <c r="D19" s="23"/>
      <c r="E19" s="23"/>
      <c r="F19" s="23"/>
      <c r="G19" s="23"/>
      <c r="H19" s="23"/>
    </row>
    <row r="20" spans="1:8" ht="15.75" x14ac:dyDescent="0.2">
      <c r="A20" s="16"/>
      <c r="B20" s="16"/>
      <c r="C20" s="23"/>
      <c r="D20" s="23"/>
      <c r="E20" s="23"/>
      <c r="F20" s="23"/>
      <c r="G20" s="23"/>
      <c r="H20" s="23"/>
    </row>
    <row r="21" spans="1:8" ht="15.75" x14ac:dyDescent="0.2">
      <c r="A21" s="51"/>
      <c r="B21" s="51"/>
      <c r="C21" s="23"/>
      <c r="D21" s="23"/>
      <c r="E21" s="23"/>
      <c r="F21" s="23"/>
      <c r="G21" s="23"/>
      <c r="H21" s="23"/>
    </row>
    <row r="22" spans="1:8" ht="15.75" x14ac:dyDescent="0.2">
      <c r="A22" s="16"/>
      <c r="B22" s="16"/>
      <c r="C22" s="23"/>
      <c r="D22" s="23"/>
      <c r="E22" s="23"/>
      <c r="F22" s="23"/>
      <c r="G22" s="23"/>
      <c r="H22" s="23"/>
    </row>
    <row r="23" spans="1:8" ht="15.75" x14ac:dyDescent="0.2">
      <c r="A23" s="51" t="s">
        <v>9</v>
      </c>
      <c r="B23" s="51"/>
      <c r="C23" s="51"/>
      <c r="D23" s="51"/>
      <c r="E23" s="23"/>
      <c r="F23" s="23"/>
      <c r="G23" s="23"/>
      <c r="H23" s="23"/>
    </row>
    <row r="24" spans="1:8" ht="15.75" x14ac:dyDescent="0.2">
      <c r="A24" s="16"/>
      <c r="B24" s="16"/>
      <c r="C24" s="23"/>
      <c r="D24" s="23"/>
      <c r="E24" s="23"/>
      <c r="F24" s="23"/>
      <c r="G24" s="23"/>
      <c r="H24" s="23"/>
    </row>
    <row r="25" spans="1:8" ht="15.75" x14ac:dyDescent="0.2">
      <c r="A25" s="51" t="s">
        <v>27</v>
      </c>
      <c r="B25" s="51"/>
      <c r="C25" s="23"/>
      <c r="D25" s="23"/>
      <c r="E25" s="23"/>
      <c r="F25" s="23"/>
      <c r="G25" s="23"/>
      <c r="H25" s="23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H25"/>
  <sheetViews>
    <sheetView view="pageBreakPreview" zoomScale="90" zoomScaleNormal="85" zoomScaleSheetLayoutView="90" workbookViewId="0">
      <selection activeCell="G16" sqref="G16"/>
    </sheetView>
  </sheetViews>
  <sheetFormatPr defaultRowHeight="12.75" x14ac:dyDescent="0.2"/>
  <cols>
    <col min="1" max="2" width="12.7109375" customWidth="1"/>
  </cols>
  <sheetData>
    <row r="1" spans="1:8" ht="15.75" x14ac:dyDescent="0.2">
      <c r="A1" s="50" t="s">
        <v>42</v>
      </c>
      <c r="B1" s="50"/>
      <c r="C1" s="50"/>
      <c r="D1" s="50"/>
      <c r="E1" s="50"/>
      <c r="F1" s="50"/>
      <c r="G1" s="50"/>
      <c r="H1" s="50"/>
    </row>
    <row r="2" spans="1:8" ht="15.75" x14ac:dyDescent="0.2">
      <c r="A2" s="39" t="s">
        <v>145</v>
      </c>
      <c r="B2" s="39"/>
      <c r="C2" s="39"/>
      <c r="D2" s="39"/>
      <c r="E2" s="39"/>
      <c r="F2" s="39"/>
      <c r="G2" s="39"/>
      <c r="H2" s="39"/>
    </row>
    <row r="3" spans="1:8" ht="15.75" x14ac:dyDescent="0.2">
      <c r="A3" s="50" t="s">
        <v>143</v>
      </c>
      <c r="B3" s="50"/>
      <c r="C3" s="50"/>
      <c r="D3" s="50"/>
      <c r="E3" s="50"/>
      <c r="F3" s="50"/>
      <c r="G3" s="50"/>
      <c r="H3" s="50"/>
    </row>
    <row r="4" spans="1:8" ht="15.75" x14ac:dyDescent="0.2">
      <c r="A4" s="14"/>
      <c r="B4" s="14"/>
      <c r="C4" s="14"/>
      <c r="D4" s="14"/>
      <c r="E4" s="14"/>
      <c r="F4" s="14"/>
      <c r="G4" s="14"/>
      <c r="H4" s="14"/>
    </row>
    <row r="5" spans="1:8" ht="33.75" customHeight="1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8" ht="15.75" x14ac:dyDescent="0.2">
      <c r="A6" s="14"/>
      <c r="B6" s="14"/>
      <c r="C6" s="14"/>
      <c r="D6" s="14"/>
      <c r="E6" s="14"/>
      <c r="F6" s="14"/>
      <c r="G6" s="14"/>
      <c r="H6" s="14"/>
    </row>
    <row r="7" spans="1:8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8" ht="15.75" x14ac:dyDescent="0.2">
      <c r="A8" s="14"/>
      <c r="B8" s="14"/>
      <c r="C8" s="14"/>
      <c r="D8" s="14"/>
      <c r="E8" s="14"/>
      <c r="F8" s="14"/>
      <c r="G8" s="14"/>
      <c r="H8" s="14"/>
    </row>
    <row r="9" spans="1:8" ht="54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8" ht="28.5" customHeight="1" x14ac:dyDescent="0.2">
      <c r="A10" s="45" t="s">
        <v>22</v>
      </c>
      <c r="B10" s="46"/>
      <c r="C10" s="43">
        <v>418404.02</v>
      </c>
      <c r="D10" s="44"/>
      <c r="E10" s="54">
        <v>0</v>
      </c>
      <c r="F10" s="55"/>
      <c r="G10" s="54">
        <v>0</v>
      </c>
      <c r="H10" s="55"/>
    </row>
    <row r="11" spans="1:8" ht="15.75" x14ac:dyDescent="0.2">
      <c r="A11" s="42" t="s">
        <v>3</v>
      </c>
      <c r="B11" s="42"/>
      <c r="C11" s="43">
        <v>102732.68</v>
      </c>
      <c r="D11" s="44"/>
      <c r="E11" s="43">
        <v>286220.28000000003</v>
      </c>
      <c r="F11" s="44"/>
      <c r="G11" s="44">
        <v>0</v>
      </c>
      <c r="H11" s="44"/>
    </row>
    <row r="12" spans="1:8" ht="15.75" x14ac:dyDescent="0.2">
      <c r="A12" s="42" t="s">
        <v>4</v>
      </c>
      <c r="B12" s="42"/>
      <c r="C12" s="43">
        <v>90757.65</v>
      </c>
      <c r="D12" s="44"/>
      <c r="E12" s="43">
        <f>E11</f>
        <v>286220.28000000003</v>
      </c>
      <c r="F12" s="44"/>
      <c r="G12" s="44">
        <v>0</v>
      </c>
      <c r="H12" s="44"/>
    </row>
    <row r="13" spans="1:8" ht="47.25" customHeight="1" x14ac:dyDescent="0.2">
      <c r="A13" s="42" t="s">
        <v>113</v>
      </c>
      <c r="B13" s="42"/>
      <c r="C13" s="43">
        <v>124815.21</v>
      </c>
      <c r="D13" s="44"/>
      <c r="E13" s="44">
        <v>0</v>
      </c>
      <c r="F13" s="44"/>
      <c r="G13" s="44">
        <v>0</v>
      </c>
      <c r="H13" s="44"/>
    </row>
    <row r="14" spans="1:8" ht="33" customHeight="1" x14ac:dyDescent="0.2">
      <c r="A14" s="42" t="s">
        <v>5</v>
      </c>
      <c r="B14" s="42"/>
      <c r="C14" s="43">
        <v>26849</v>
      </c>
      <c r="D14" s="44"/>
      <c r="E14" s="43">
        <f>E12</f>
        <v>286220.28000000003</v>
      </c>
      <c r="F14" s="44"/>
      <c r="G14" s="44">
        <v>0</v>
      </c>
      <c r="H14" s="44"/>
    </row>
    <row r="15" spans="1:8" ht="92.25" customHeight="1" x14ac:dyDescent="0.2">
      <c r="A15" s="42" t="s">
        <v>10</v>
      </c>
      <c r="B15" s="42"/>
      <c r="C15" s="43">
        <f>C10+C11-C14</f>
        <v>494287.7</v>
      </c>
      <c r="D15" s="44"/>
      <c r="E15" s="44">
        <v>0</v>
      </c>
      <c r="F15" s="44"/>
      <c r="G15" s="44">
        <v>0</v>
      </c>
      <c r="H15" s="44"/>
    </row>
    <row r="16" spans="1:8" ht="13.5" customHeight="1" x14ac:dyDescent="0.2">
      <c r="A16" s="40"/>
      <c r="B16" s="40"/>
      <c r="C16" s="14"/>
      <c r="D16" s="14"/>
      <c r="E16" s="14"/>
      <c r="F16" s="14"/>
      <c r="G16" s="14"/>
      <c r="H16" s="14"/>
    </row>
    <row r="17" spans="1:8" ht="12.75" customHeight="1" x14ac:dyDescent="0.2">
      <c r="A17" s="40"/>
      <c r="B17" s="40"/>
      <c r="C17" s="14"/>
      <c r="D17" s="14"/>
      <c r="E17" s="14"/>
      <c r="F17" s="14"/>
      <c r="G17" s="14"/>
      <c r="H17" s="14"/>
    </row>
    <row r="18" spans="1:8" ht="15.75" x14ac:dyDescent="0.2">
      <c r="A18" s="51" t="s">
        <v>8</v>
      </c>
      <c r="B18" s="51"/>
      <c r="C18" s="16"/>
      <c r="D18" s="16"/>
      <c r="E18" s="14"/>
      <c r="F18" s="14"/>
      <c r="G18" s="14"/>
      <c r="H18" s="14"/>
    </row>
    <row r="19" spans="1:8" ht="15.75" x14ac:dyDescent="0.2">
      <c r="A19" s="16"/>
      <c r="B19" s="16"/>
      <c r="C19" s="16"/>
      <c r="D19" s="16"/>
      <c r="E19" s="14"/>
      <c r="F19" s="14"/>
      <c r="G19" s="14"/>
      <c r="H19" s="14"/>
    </row>
    <row r="20" spans="1:8" ht="15.75" x14ac:dyDescent="0.2">
      <c r="A20" s="16"/>
      <c r="B20" s="16"/>
      <c r="C20" s="16"/>
      <c r="D20" s="16"/>
      <c r="E20" s="14"/>
      <c r="F20" s="14"/>
      <c r="G20" s="14"/>
      <c r="H20" s="14"/>
    </row>
    <row r="21" spans="1:8" ht="15.75" x14ac:dyDescent="0.2">
      <c r="A21" s="51"/>
      <c r="B21" s="51"/>
      <c r="C21" s="16"/>
      <c r="D21" s="16"/>
      <c r="E21" s="14"/>
      <c r="F21" s="14"/>
      <c r="G21" s="14"/>
      <c r="H21" s="14"/>
    </row>
    <row r="22" spans="1:8" ht="15.75" x14ac:dyDescent="0.2">
      <c r="A22" s="16"/>
      <c r="B22" s="16"/>
      <c r="C22" s="16"/>
      <c r="D22" s="16"/>
      <c r="E22" s="14"/>
      <c r="F22" s="14"/>
      <c r="G22" s="14"/>
      <c r="H22" s="14"/>
    </row>
    <row r="23" spans="1:8" ht="15.75" x14ac:dyDescent="0.2">
      <c r="A23" s="51" t="s">
        <v>9</v>
      </c>
      <c r="B23" s="51"/>
      <c r="C23" s="51"/>
      <c r="D23" s="51"/>
      <c r="E23" s="14"/>
      <c r="F23" s="14"/>
      <c r="G23" s="14"/>
      <c r="H23" s="14"/>
    </row>
    <row r="24" spans="1:8" ht="15.75" x14ac:dyDescent="0.2">
      <c r="A24" s="16"/>
      <c r="B24" s="16"/>
      <c r="C24" s="16"/>
      <c r="D24" s="16"/>
      <c r="E24" s="14"/>
      <c r="F24" s="14"/>
      <c r="G24" s="14"/>
      <c r="H24" s="14"/>
    </row>
    <row r="25" spans="1:8" ht="15.75" x14ac:dyDescent="0.2">
      <c r="A25" s="51" t="s">
        <v>27</v>
      </c>
      <c r="B25" s="51"/>
      <c r="C25" s="16"/>
      <c r="D25" s="16"/>
      <c r="E25" s="14"/>
      <c r="F25" s="14"/>
      <c r="G25" s="14"/>
      <c r="H25" s="14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H25"/>
  <sheetViews>
    <sheetView view="pageBreakPreview" zoomScale="90" zoomScaleNormal="85" zoomScaleSheetLayoutView="90" workbookViewId="0">
      <selection activeCell="E12" sqref="E12:F12"/>
    </sheetView>
  </sheetViews>
  <sheetFormatPr defaultRowHeight="12.75" x14ac:dyDescent="0.2"/>
  <cols>
    <col min="1" max="2" width="12.7109375" customWidth="1"/>
  </cols>
  <sheetData>
    <row r="1" spans="1:8" ht="15.75" x14ac:dyDescent="0.2">
      <c r="A1" s="50" t="s">
        <v>43</v>
      </c>
      <c r="B1" s="50"/>
      <c r="C1" s="50"/>
      <c r="D1" s="50"/>
      <c r="E1" s="50"/>
      <c r="F1" s="50"/>
      <c r="G1" s="50"/>
      <c r="H1" s="50"/>
    </row>
    <row r="2" spans="1:8" ht="15.75" x14ac:dyDescent="0.2">
      <c r="A2" s="39" t="s">
        <v>146</v>
      </c>
      <c r="B2" s="39"/>
      <c r="C2" s="39"/>
      <c r="D2" s="39"/>
      <c r="E2" s="39"/>
      <c r="F2" s="39"/>
      <c r="G2" s="39"/>
      <c r="H2" s="39"/>
    </row>
    <row r="3" spans="1:8" ht="15.75" x14ac:dyDescent="0.2">
      <c r="A3" s="50" t="s">
        <v>143</v>
      </c>
      <c r="B3" s="50"/>
      <c r="C3" s="50"/>
      <c r="D3" s="50"/>
      <c r="E3" s="50"/>
      <c r="F3" s="50"/>
      <c r="G3" s="50"/>
      <c r="H3" s="50"/>
    </row>
    <row r="4" spans="1:8" ht="15.75" x14ac:dyDescent="0.2">
      <c r="A4" s="14"/>
      <c r="B4" s="14"/>
      <c r="C4" s="14"/>
      <c r="D4" s="14"/>
      <c r="E4" s="14"/>
      <c r="F4" s="14"/>
      <c r="G4" s="14"/>
      <c r="H4" s="14"/>
    </row>
    <row r="5" spans="1:8" ht="33.75" customHeight="1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8" ht="15.75" x14ac:dyDescent="0.2">
      <c r="A6" s="14"/>
      <c r="B6" s="14"/>
      <c r="C6" s="14"/>
      <c r="D6" s="14"/>
      <c r="E6" s="14"/>
      <c r="F6" s="14"/>
      <c r="G6" s="14"/>
      <c r="H6" s="14"/>
    </row>
    <row r="7" spans="1:8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8" ht="15.75" x14ac:dyDescent="0.2">
      <c r="A8" s="14"/>
      <c r="B8" s="14"/>
      <c r="C8" s="14"/>
      <c r="D8" s="14"/>
      <c r="E8" s="14"/>
      <c r="F8" s="14"/>
      <c r="G8" s="14"/>
      <c r="H8" s="14"/>
    </row>
    <row r="9" spans="1:8" ht="54" customHeight="1" x14ac:dyDescent="0.2">
      <c r="A9" s="57"/>
      <c r="B9" s="57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8" ht="29.25" customHeight="1" x14ac:dyDescent="0.2">
      <c r="A10" s="45" t="s">
        <v>22</v>
      </c>
      <c r="B10" s="46"/>
      <c r="C10" s="43">
        <v>192802.52</v>
      </c>
      <c r="D10" s="44"/>
      <c r="E10" s="54">
        <v>0</v>
      </c>
      <c r="F10" s="55"/>
      <c r="G10" s="54">
        <v>0</v>
      </c>
      <c r="H10" s="55"/>
    </row>
    <row r="11" spans="1:8" ht="15.75" x14ac:dyDescent="0.2">
      <c r="A11" s="42" t="s">
        <v>3</v>
      </c>
      <c r="B11" s="42"/>
      <c r="C11" s="43">
        <v>85110</v>
      </c>
      <c r="D11" s="44"/>
      <c r="E11" s="43">
        <v>311344.87</v>
      </c>
      <c r="F11" s="44"/>
      <c r="G11" s="44">
        <v>0</v>
      </c>
      <c r="H11" s="44"/>
    </row>
    <row r="12" spans="1:8" ht="15.75" x14ac:dyDescent="0.2">
      <c r="A12" s="42" t="s">
        <v>4</v>
      </c>
      <c r="B12" s="42"/>
      <c r="C12" s="43">
        <v>107479.53</v>
      </c>
      <c r="D12" s="44"/>
      <c r="E12" s="43">
        <f>E11</f>
        <v>311344.87</v>
      </c>
      <c r="F12" s="44"/>
      <c r="G12" s="44">
        <v>0</v>
      </c>
      <c r="H12" s="44"/>
    </row>
    <row r="13" spans="1:8" ht="47.25" customHeight="1" x14ac:dyDescent="0.2">
      <c r="A13" s="42" t="s">
        <v>113</v>
      </c>
      <c r="B13" s="42"/>
      <c r="C13" s="43">
        <v>87183.05</v>
      </c>
      <c r="D13" s="44"/>
      <c r="E13" s="44">
        <v>0</v>
      </c>
      <c r="F13" s="44"/>
      <c r="G13" s="44">
        <v>0</v>
      </c>
      <c r="H13" s="44"/>
    </row>
    <row r="14" spans="1:8" ht="33" customHeight="1" x14ac:dyDescent="0.2">
      <c r="A14" s="42" t="s">
        <v>5</v>
      </c>
      <c r="B14" s="42"/>
      <c r="C14" s="43">
        <v>147243</v>
      </c>
      <c r="D14" s="44"/>
      <c r="E14" s="43">
        <f>E12</f>
        <v>311344.87</v>
      </c>
      <c r="F14" s="44"/>
      <c r="G14" s="44">
        <v>0</v>
      </c>
      <c r="H14" s="44"/>
    </row>
    <row r="15" spans="1:8" ht="92.25" customHeight="1" x14ac:dyDescent="0.2">
      <c r="A15" s="42" t="s">
        <v>10</v>
      </c>
      <c r="B15" s="42"/>
      <c r="C15" s="43">
        <f>C10+C11-C14</f>
        <v>130669.52000000002</v>
      </c>
      <c r="D15" s="44"/>
      <c r="E15" s="44">
        <v>0</v>
      </c>
      <c r="F15" s="44"/>
      <c r="G15" s="44">
        <v>0</v>
      </c>
      <c r="H15" s="44"/>
    </row>
    <row r="16" spans="1:8" ht="13.5" customHeight="1" x14ac:dyDescent="0.2">
      <c r="A16" s="40"/>
      <c r="B16" s="40"/>
      <c r="C16" s="14"/>
      <c r="D16" s="14"/>
      <c r="E16" s="14"/>
      <c r="F16" s="14"/>
      <c r="G16" s="14"/>
      <c r="H16" s="14"/>
    </row>
    <row r="17" spans="1:8" ht="12.75" customHeight="1" x14ac:dyDescent="0.2">
      <c r="A17" s="40"/>
      <c r="B17" s="40"/>
      <c r="C17" s="14"/>
      <c r="D17" s="14"/>
      <c r="E17" s="14"/>
      <c r="F17" s="14"/>
      <c r="G17" s="14"/>
      <c r="H17" s="14"/>
    </row>
    <row r="18" spans="1:8" ht="15.75" x14ac:dyDescent="0.2">
      <c r="A18" s="51" t="s">
        <v>8</v>
      </c>
      <c r="B18" s="51"/>
      <c r="C18" s="16"/>
      <c r="D18" s="16"/>
      <c r="E18" s="14"/>
      <c r="F18" s="14"/>
      <c r="G18" s="14"/>
      <c r="H18" s="14"/>
    </row>
    <row r="19" spans="1:8" ht="15.75" x14ac:dyDescent="0.2">
      <c r="A19" s="16"/>
      <c r="B19" s="16"/>
      <c r="C19" s="16"/>
      <c r="D19" s="16"/>
      <c r="E19" s="14"/>
      <c r="F19" s="14"/>
      <c r="G19" s="14"/>
      <c r="H19" s="14"/>
    </row>
    <row r="20" spans="1:8" ht="15.75" x14ac:dyDescent="0.2">
      <c r="A20" s="16"/>
      <c r="B20" s="16"/>
      <c r="C20" s="16"/>
      <c r="D20" s="16"/>
      <c r="E20" s="14"/>
      <c r="F20" s="14"/>
      <c r="G20" s="14"/>
      <c r="H20" s="14"/>
    </row>
    <row r="21" spans="1:8" ht="15.75" x14ac:dyDescent="0.2">
      <c r="A21" s="51"/>
      <c r="B21" s="51"/>
      <c r="C21" s="16"/>
      <c r="D21" s="16"/>
      <c r="E21" s="14"/>
      <c r="F21" s="14"/>
      <c r="G21" s="14"/>
      <c r="H21" s="14"/>
    </row>
    <row r="22" spans="1:8" ht="15.75" x14ac:dyDescent="0.2">
      <c r="A22" s="16"/>
      <c r="B22" s="16"/>
      <c r="C22" s="16"/>
      <c r="D22" s="16"/>
      <c r="E22" s="14"/>
      <c r="F22" s="14"/>
      <c r="G22" s="14"/>
      <c r="H22" s="14"/>
    </row>
    <row r="23" spans="1:8" ht="15.75" x14ac:dyDescent="0.2">
      <c r="A23" s="51" t="s">
        <v>9</v>
      </c>
      <c r="B23" s="51"/>
      <c r="C23" s="51"/>
      <c r="D23" s="51"/>
      <c r="E23" s="14"/>
      <c r="F23" s="14"/>
      <c r="G23" s="14"/>
      <c r="H23" s="14"/>
    </row>
    <row r="24" spans="1:8" ht="15.75" x14ac:dyDescent="0.2">
      <c r="A24" s="16"/>
      <c r="B24" s="16"/>
      <c r="C24" s="16"/>
      <c r="D24" s="16"/>
      <c r="E24" s="14"/>
      <c r="F24" s="14"/>
      <c r="G24" s="14"/>
      <c r="H24" s="14"/>
    </row>
    <row r="25" spans="1:8" ht="15.75" x14ac:dyDescent="0.2">
      <c r="A25" s="51" t="s">
        <v>27</v>
      </c>
      <c r="B25" s="51"/>
      <c r="C25" s="16"/>
      <c r="D25" s="16"/>
      <c r="E25" s="14"/>
      <c r="F25" s="14"/>
      <c r="G25" s="14"/>
      <c r="H25" s="14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747D0-31E7-46D3-829D-A3815F8BDDCE}">
  <sheetPr>
    <tabColor rgb="FF92D050"/>
  </sheetPr>
  <dimension ref="A1:I26"/>
  <sheetViews>
    <sheetView view="pageBreakPreview" zoomScale="90" zoomScaleNormal="85" zoomScaleSheetLayoutView="90" workbookViewId="0">
      <selection activeCell="G13" sqref="G13:H13"/>
    </sheetView>
  </sheetViews>
  <sheetFormatPr defaultRowHeight="12.75" x14ac:dyDescent="0.2"/>
  <cols>
    <col min="1" max="2" width="12.7109375" customWidth="1"/>
  </cols>
  <sheetData>
    <row r="1" spans="1:9" ht="15.75" x14ac:dyDescent="0.2">
      <c r="A1" s="50" t="s">
        <v>94</v>
      </c>
      <c r="B1" s="50"/>
      <c r="C1" s="50"/>
      <c r="D1" s="50"/>
      <c r="E1" s="50"/>
      <c r="F1" s="50"/>
      <c r="G1" s="50"/>
      <c r="H1" s="50"/>
    </row>
    <row r="2" spans="1:9" ht="15.75" x14ac:dyDescent="0.2">
      <c r="A2" s="39" t="s">
        <v>95</v>
      </c>
      <c r="B2" s="39"/>
      <c r="C2" s="39"/>
      <c r="D2" s="39"/>
      <c r="E2" s="39"/>
      <c r="F2" s="39"/>
      <c r="G2" s="39"/>
      <c r="H2" s="39"/>
    </row>
    <row r="3" spans="1:9" ht="15.75" x14ac:dyDescent="0.2">
      <c r="A3" s="50" t="s">
        <v>143</v>
      </c>
      <c r="B3" s="50"/>
      <c r="C3" s="50"/>
      <c r="D3" s="50"/>
      <c r="E3" s="50"/>
      <c r="F3" s="50"/>
      <c r="G3" s="50"/>
      <c r="H3" s="50"/>
    </row>
    <row r="4" spans="1:9" ht="15.75" x14ac:dyDescent="0.2">
      <c r="A4" s="19"/>
      <c r="B4" s="19"/>
      <c r="C4" s="19"/>
      <c r="D4" s="19"/>
      <c r="E4" s="19"/>
      <c r="F4" s="19"/>
      <c r="G4" s="19"/>
      <c r="H4" s="19"/>
    </row>
    <row r="5" spans="1:9" ht="33.75" customHeight="1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9" ht="15.75" x14ac:dyDescent="0.2">
      <c r="A6" s="19"/>
      <c r="B6" s="19"/>
      <c r="C6" s="19"/>
      <c r="D6" s="19"/>
      <c r="E6" s="19"/>
      <c r="F6" s="19"/>
      <c r="G6" s="19"/>
      <c r="H6" s="19"/>
    </row>
    <row r="7" spans="1:9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9" ht="15.75" x14ac:dyDescent="0.2">
      <c r="A8" s="19"/>
      <c r="B8" s="19"/>
      <c r="C8" s="19"/>
      <c r="D8" s="19"/>
      <c r="E8" s="19"/>
      <c r="F8" s="19"/>
      <c r="G8" s="19"/>
      <c r="H8" s="19"/>
    </row>
    <row r="9" spans="1:9" ht="54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9" ht="28.5" customHeight="1" x14ac:dyDescent="0.2">
      <c r="A10" s="45" t="s">
        <v>22</v>
      </c>
      <c r="B10" s="46"/>
      <c r="C10" s="43">
        <v>-201420.16</v>
      </c>
      <c r="D10" s="44"/>
      <c r="E10" s="54">
        <v>0</v>
      </c>
      <c r="F10" s="55"/>
      <c r="G10" s="52">
        <v>2245400</v>
      </c>
      <c r="H10" s="53"/>
    </row>
    <row r="11" spans="1:9" ht="15.75" x14ac:dyDescent="0.2">
      <c r="A11" s="42" t="s">
        <v>3</v>
      </c>
      <c r="B11" s="42"/>
      <c r="C11" s="43">
        <v>66446.509999999995</v>
      </c>
      <c r="D11" s="44"/>
      <c r="E11" s="43">
        <v>481201.39</v>
      </c>
      <c r="F11" s="44"/>
      <c r="G11" s="43">
        <v>469550.58</v>
      </c>
      <c r="H11" s="43"/>
    </row>
    <row r="12" spans="1:9" ht="32.25" customHeight="1" x14ac:dyDescent="0.2">
      <c r="A12" s="45" t="s">
        <v>115</v>
      </c>
      <c r="B12" s="46"/>
      <c r="C12" s="52">
        <v>0</v>
      </c>
      <c r="D12" s="53"/>
      <c r="E12" s="52">
        <v>0</v>
      </c>
      <c r="F12" s="53"/>
      <c r="G12" s="52">
        <v>0</v>
      </c>
      <c r="H12" s="53"/>
    </row>
    <row r="13" spans="1:9" ht="15.75" x14ac:dyDescent="0.2">
      <c r="A13" s="42" t="s">
        <v>4</v>
      </c>
      <c r="B13" s="42"/>
      <c r="C13" s="43">
        <v>74839.839999999997</v>
      </c>
      <c r="D13" s="44"/>
      <c r="E13" s="43">
        <f>E11</f>
        <v>481201.39</v>
      </c>
      <c r="F13" s="44"/>
      <c r="G13" s="47">
        <v>485282</v>
      </c>
      <c r="H13" s="47"/>
    </row>
    <row r="14" spans="1:9" ht="47.25" customHeight="1" x14ac:dyDescent="0.2">
      <c r="A14" s="42" t="s">
        <v>113</v>
      </c>
      <c r="B14" s="42"/>
      <c r="C14" s="43">
        <v>110962.9</v>
      </c>
      <c r="D14" s="44"/>
      <c r="E14" s="44">
        <v>0</v>
      </c>
      <c r="F14" s="44"/>
      <c r="G14" s="43">
        <v>287544.95</v>
      </c>
      <c r="H14" s="43"/>
    </row>
    <row r="15" spans="1:9" ht="33" customHeight="1" x14ac:dyDescent="0.2">
      <c r="A15" s="42" t="s">
        <v>5</v>
      </c>
      <c r="B15" s="42"/>
      <c r="C15" s="43">
        <v>402376.72</v>
      </c>
      <c r="D15" s="44"/>
      <c r="E15" s="43">
        <f>E13</f>
        <v>481201.39</v>
      </c>
      <c r="F15" s="44"/>
      <c r="G15" s="43">
        <v>0</v>
      </c>
      <c r="H15" s="43"/>
    </row>
    <row r="16" spans="1:9" ht="92.25" customHeight="1" x14ac:dyDescent="0.2">
      <c r="A16" s="42" t="s">
        <v>10</v>
      </c>
      <c r="B16" s="42"/>
      <c r="C16" s="43">
        <f>C10+C11+C12-C15</f>
        <v>-537350.37</v>
      </c>
      <c r="D16" s="44"/>
      <c r="E16" s="44">
        <v>0</v>
      </c>
      <c r="F16" s="44"/>
      <c r="G16" s="43">
        <f>G10+G13-G15</f>
        <v>2730682</v>
      </c>
      <c r="H16" s="43"/>
      <c r="I16">
        <v>2730683</v>
      </c>
    </row>
    <row r="17" spans="1:8" ht="13.5" customHeight="1" x14ac:dyDescent="0.2">
      <c r="A17" s="40"/>
      <c r="B17" s="40"/>
      <c r="C17" s="19"/>
      <c r="D17" s="19"/>
      <c r="E17" s="19"/>
      <c r="F17" s="19"/>
      <c r="G17" s="19"/>
      <c r="H17" s="19"/>
    </row>
    <row r="18" spans="1:8" ht="12.75" customHeight="1" x14ac:dyDescent="0.2">
      <c r="A18" s="40"/>
      <c r="B18" s="40"/>
      <c r="C18" s="19"/>
      <c r="D18" s="19"/>
      <c r="E18" s="19"/>
      <c r="F18" s="19"/>
      <c r="G18" s="19"/>
      <c r="H18" s="19"/>
    </row>
    <row r="19" spans="1:8" ht="15.75" x14ac:dyDescent="0.2">
      <c r="A19" s="51" t="s">
        <v>8</v>
      </c>
      <c r="B19" s="51"/>
      <c r="C19" s="20"/>
      <c r="D19" s="20"/>
      <c r="E19" s="19"/>
      <c r="F19" s="19"/>
      <c r="G19" s="19"/>
      <c r="H19" s="19"/>
    </row>
    <row r="20" spans="1:8" ht="15.75" x14ac:dyDescent="0.2">
      <c r="A20" s="20"/>
      <c r="B20" s="20"/>
      <c r="C20" s="20"/>
      <c r="D20" s="20"/>
      <c r="E20" s="19"/>
      <c r="F20" s="19"/>
      <c r="G20" s="19"/>
      <c r="H20" s="19"/>
    </row>
    <row r="21" spans="1:8" ht="15.75" x14ac:dyDescent="0.2">
      <c r="A21" s="20"/>
      <c r="B21" s="20"/>
      <c r="C21" s="20"/>
      <c r="D21" s="20"/>
      <c r="E21" s="19"/>
      <c r="F21" s="19"/>
      <c r="G21" s="19"/>
      <c r="H21" s="19"/>
    </row>
    <row r="22" spans="1:8" ht="15.75" x14ac:dyDescent="0.2">
      <c r="A22" s="51"/>
      <c r="B22" s="51"/>
      <c r="C22" s="20"/>
      <c r="D22" s="20"/>
      <c r="E22" s="19"/>
      <c r="F22" s="19"/>
      <c r="G22" s="19"/>
      <c r="H22" s="19"/>
    </row>
    <row r="23" spans="1:8" ht="15.75" x14ac:dyDescent="0.2">
      <c r="A23" s="20"/>
      <c r="B23" s="20"/>
      <c r="C23" s="20"/>
      <c r="D23" s="20"/>
      <c r="E23" s="19"/>
      <c r="F23" s="19"/>
      <c r="G23" s="19"/>
      <c r="H23" s="19"/>
    </row>
    <row r="24" spans="1:8" ht="15.75" x14ac:dyDescent="0.2">
      <c r="A24" s="51" t="s">
        <v>9</v>
      </c>
      <c r="B24" s="51"/>
      <c r="C24" s="51"/>
      <c r="D24" s="51"/>
      <c r="E24" s="19"/>
      <c r="F24" s="19"/>
      <c r="G24" s="19"/>
      <c r="H24" s="19"/>
    </row>
    <row r="25" spans="1:8" ht="15.75" x14ac:dyDescent="0.2">
      <c r="A25" s="20"/>
      <c r="B25" s="20"/>
      <c r="C25" s="20"/>
      <c r="D25" s="20"/>
      <c r="E25" s="19"/>
      <c r="F25" s="19"/>
      <c r="G25" s="19"/>
      <c r="H25" s="19"/>
    </row>
    <row r="26" spans="1:8" ht="15.75" x14ac:dyDescent="0.2">
      <c r="A26" s="51" t="s">
        <v>27</v>
      </c>
      <c r="B26" s="51"/>
      <c r="C26" s="20"/>
      <c r="D26" s="20"/>
      <c r="E26" s="19"/>
      <c r="F26" s="19"/>
      <c r="G26" s="19"/>
      <c r="H26" s="19"/>
    </row>
  </sheetData>
  <mergeCells count="43">
    <mergeCell ref="A12:B12"/>
    <mergeCell ref="C12:D12"/>
    <mergeCell ref="E12:F12"/>
    <mergeCell ref="G12:H12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3:H3"/>
    <mergeCell ref="A5:H5"/>
    <mergeCell ref="A7:H7"/>
    <mergeCell ref="A13:B13"/>
    <mergeCell ref="C13:D13"/>
    <mergeCell ref="E13:F13"/>
    <mergeCell ref="G13:H13"/>
    <mergeCell ref="A14:B14"/>
    <mergeCell ref="C14:D14"/>
    <mergeCell ref="E14:F14"/>
    <mergeCell ref="G14:H14"/>
    <mergeCell ref="A26:B26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A18:B18"/>
    <mergeCell ref="A19:B19"/>
    <mergeCell ref="A22:B22"/>
    <mergeCell ref="A24:D24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H26"/>
  <sheetViews>
    <sheetView view="pageBreakPreview" topLeftCell="A7" zoomScale="90" zoomScaleNormal="85" zoomScaleSheetLayoutView="90" workbookViewId="0">
      <selection activeCell="E12" sqref="E12:F12"/>
    </sheetView>
  </sheetViews>
  <sheetFormatPr defaultRowHeight="12.75" x14ac:dyDescent="0.2"/>
  <cols>
    <col min="1" max="2" width="12.7109375" customWidth="1"/>
  </cols>
  <sheetData>
    <row r="1" spans="1:8" ht="15.75" x14ac:dyDescent="0.2">
      <c r="A1" s="50" t="s">
        <v>44</v>
      </c>
      <c r="B1" s="50"/>
      <c r="C1" s="50"/>
      <c r="D1" s="50"/>
      <c r="E1" s="50"/>
      <c r="F1" s="50"/>
      <c r="G1" s="50"/>
      <c r="H1" s="50"/>
    </row>
    <row r="2" spans="1:8" ht="15.75" x14ac:dyDescent="0.2">
      <c r="A2" s="39" t="s">
        <v>92</v>
      </c>
      <c r="B2" s="39"/>
      <c r="C2" s="39"/>
      <c r="D2" s="39"/>
      <c r="E2" s="39"/>
      <c r="F2" s="39"/>
      <c r="G2" s="39"/>
      <c r="H2" s="39"/>
    </row>
    <row r="3" spans="1:8" ht="15.75" x14ac:dyDescent="0.2">
      <c r="A3" s="50" t="s">
        <v>130</v>
      </c>
      <c r="B3" s="50"/>
      <c r="C3" s="50"/>
      <c r="D3" s="50"/>
      <c r="E3" s="50"/>
      <c r="F3" s="50"/>
      <c r="G3" s="50"/>
      <c r="H3" s="50"/>
    </row>
    <row r="4" spans="1:8" ht="15.75" x14ac:dyDescent="0.2">
      <c r="A4" s="14"/>
      <c r="B4" s="14"/>
      <c r="C4" s="14"/>
      <c r="D4" s="14"/>
      <c r="E4" s="14"/>
      <c r="F4" s="14"/>
      <c r="G4" s="14"/>
      <c r="H4" s="14"/>
    </row>
    <row r="5" spans="1:8" ht="33.75" customHeight="1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8" ht="15.75" x14ac:dyDescent="0.2">
      <c r="A6" s="14"/>
      <c r="B6" s="14"/>
      <c r="C6" s="14"/>
      <c r="D6" s="14"/>
      <c r="E6" s="14"/>
      <c r="F6" s="14"/>
      <c r="G6" s="14"/>
      <c r="H6" s="14"/>
    </row>
    <row r="7" spans="1:8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8" ht="15.75" x14ac:dyDescent="0.2">
      <c r="A8" s="14"/>
      <c r="B8" s="14"/>
      <c r="C8" s="14"/>
      <c r="D8" s="14"/>
      <c r="E8" s="14"/>
      <c r="F8" s="14"/>
      <c r="G8" s="14"/>
      <c r="H8" s="14"/>
    </row>
    <row r="9" spans="1:8" ht="54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8" ht="30" customHeight="1" x14ac:dyDescent="0.2">
      <c r="A10" s="45" t="s">
        <v>22</v>
      </c>
      <c r="B10" s="46"/>
      <c r="C10" s="52">
        <v>-19137.740000000002</v>
      </c>
      <c r="D10" s="55"/>
      <c r="E10" s="54">
        <v>0</v>
      </c>
      <c r="F10" s="55"/>
      <c r="G10" s="54">
        <v>0</v>
      </c>
      <c r="H10" s="55"/>
    </row>
    <row r="11" spans="1:8" ht="15.75" x14ac:dyDescent="0.2">
      <c r="A11" s="42" t="s">
        <v>3</v>
      </c>
      <c r="B11" s="42"/>
      <c r="C11" s="43">
        <v>46881.84</v>
      </c>
      <c r="D11" s="44"/>
      <c r="E11" s="43">
        <v>121671.43</v>
      </c>
      <c r="F11" s="44"/>
      <c r="G11" s="44">
        <v>0</v>
      </c>
      <c r="H11" s="44"/>
    </row>
    <row r="12" spans="1:8" ht="15.75" x14ac:dyDescent="0.2">
      <c r="A12" s="42" t="s">
        <v>4</v>
      </c>
      <c r="B12" s="42"/>
      <c r="C12" s="43">
        <v>37514.550000000003</v>
      </c>
      <c r="D12" s="44"/>
      <c r="E12" s="43">
        <f>E11</f>
        <v>121671.43</v>
      </c>
      <c r="F12" s="44"/>
      <c r="G12" s="44">
        <v>0</v>
      </c>
      <c r="H12" s="44"/>
    </row>
    <row r="13" spans="1:8" ht="47.25" customHeight="1" x14ac:dyDescent="0.2">
      <c r="A13" s="42" t="s">
        <v>113</v>
      </c>
      <c r="B13" s="42"/>
      <c r="C13" s="43">
        <v>37378.46</v>
      </c>
      <c r="D13" s="44"/>
      <c r="E13" s="44">
        <v>0</v>
      </c>
      <c r="F13" s="44"/>
      <c r="G13" s="44">
        <v>0</v>
      </c>
      <c r="H13" s="44"/>
    </row>
    <row r="14" spans="1:8" ht="33" customHeight="1" x14ac:dyDescent="0.2">
      <c r="A14" s="42" t="s">
        <v>5</v>
      </c>
      <c r="B14" s="42"/>
      <c r="C14" s="43">
        <v>9844</v>
      </c>
      <c r="D14" s="44"/>
      <c r="E14" s="43">
        <f>E12</f>
        <v>121671.43</v>
      </c>
      <c r="F14" s="44"/>
      <c r="G14" s="44">
        <v>0</v>
      </c>
      <c r="H14" s="44"/>
    </row>
    <row r="15" spans="1:8" ht="92.25" customHeight="1" x14ac:dyDescent="0.2">
      <c r="A15" s="42" t="s">
        <v>10</v>
      </c>
      <c r="B15" s="42"/>
      <c r="C15" s="43">
        <f>C10+C11-C14</f>
        <v>17900.099999999995</v>
      </c>
      <c r="D15" s="44"/>
      <c r="E15" s="44">
        <v>0</v>
      </c>
      <c r="F15" s="44"/>
      <c r="G15" s="44">
        <v>0</v>
      </c>
      <c r="H15" s="44"/>
    </row>
    <row r="16" spans="1:8" ht="13.5" customHeight="1" x14ac:dyDescent="0.2">
      <c r="A16" s="40"/>
      <c r="B16" s="40"/>
      <c r="C16" s="24"/>
      <c r="D16" s="14"/>
      <c r="E16" s="14"/>
      <c r="F16" s="14"/>
      <c r="G16" s="14"/>
      <c r="H16" s="14"/>
    </row>
    <row r="17" spans="1:8" ht="12.75" customHeight="1" x14ac:dyDescent="0.2">
      <c r="A17" s="40"/>
      <c r="B17" s="40"/>
      <c r="C17" s="24"/>
      <c r="D17" s="14"/>
      <c r="E17" s="14"/>
      <c r="F17" s="14"/>
      <c r="G17" s="14"/>
      <c r="H17" s="14"/>
    </row>
    <row r="18" spans="1:8" ht="15.75" x14ac:dyDescent="0.2">
      <c r="A18" s="51" t="s">
        <v>8</v>
      </c>
      <c r="B18" s="51"/>
      <c r="C18" s="25"/>
      <c r="D18" s="16"/>
      <c r="E18" s="14"/>
      <c r="F18" s="14"/>
      <c r="G18" s="14"/>
      <c r="H18" s="14"/>
    </row>
    <row r="19" spans="1:8" ht="15.75" x14ac:dyDescent="0.2">
      <c r="A19" s="16"/>
      <c r="B19" s="16"/>
      <c r="C19" s="16"/>
      <c r="D19" s="16"/>
      <c r="E19" s="14"/>
      <c r="F19" s="14"/>
      <c r="G19" s="14"/>
      <c r="H19" s="14"/>
    </row>
    <row r="20" spans="1:8" ht="15.75" x14ac:dyDescent="0.2">
      <c r="A20" s="16"/>
      <c r="B20" s="16"/>
      <c r="C20" s="16"/>
      <c r="D20" s="16"/>
      <c r="E20" s="14"/>
      <c r="F20" s="14"/>
      <c r="G20" s="14"/>
      <c r="H20" s="14"/>
    </row>
    <row r="21" spans="1:8" ht="15.75" x14ac:dyDescent="0.2">
      <c r="A21" s="51"/>
      <c r="B21" s="51"/>
      <c r="C21" s="16"/>
      <c r="D21" s="16"/>
      <c r="E21" s="14"/>
      <c r="F21" s="14"/>
      <c r="G21" s="14"/>
      <c r="H21" s="14"/>
    </row>
    <row r="22" spans="1:8" ht="15.75" x14ac:dyDescent="0.2">
      <c r="A22" s="16"/>
      <c r="B22" s="16"/>
      <c r="C22" s="16"/>
      <c r="D22" s="16"/>
      <c r="E22" s="14"/>
      <c r="F22" s="14"/>
      <c r="G22" s="14"/>
      <c r="H22" s="14"/>
    </row>
    <row r="23" spans="1:8" ht="15.75" x14ac:dyDescent="0.2">
      <c r="A23" s="51" t="s">
        <v>9</v>
      </c>
      <c r="B23" s="51"/>
      <c r="C23" s="51"/>
      <c r="D23" s="51"/>
      <c r="E23" s="14"/>
      <c r="F23" s="14"/>
      <c r="G23" s="14"/>
      <c r="H23" s="14"/>
    </row>
    <row r="24" spans="1:8" ht="15.75" x14ac:dyDescent="0.2">
      <c r="A24" s="16"/>
      <c r="B24" s="16"/>
      <c r="C24" s="16"/>
      <c r="D24" s="16"/>
      <c r="E24" s="14"/>
      <c r="F24" s="14"/>
      <c r="G24" s="14"/>
      <c r="H24" s="14"/>
    </row>
    <row r="25" spans="1:8" ht="15.75" x14ac:dyDescent="0.2">
      <c r="A25" s="51" t="s">
        <v>27</v>
      </c>
      <c r="B25" s="51"/>
      <c r="C25" s="16"/>
      <c r="D25" s="16"/>
      <c r="E25" s="14"/>
      <c r="F25" s="14"/>
      <c r="G25" s="14"/>
      <c r="H25" s="14"/>
    </row>
    <row r="26" spans="1:8" x14ac:dyDescent="0.2">
      <c r="A26" s="12"/>
      <c r="B26" s="12"/>
      <c r="C26" s="12"/>
      <c r="D26" s="12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H29"/>
  <sheetViews>
    <sheetView view="pageBreakPreview" topLeftCell="A7" zoomScale="90" zoomScaleNormal="100" zoomScaleSheetLayoutView="90" workbookViewId="0">
      <selection activeCell="E12" sqref="E12:F12"/>
    </sheetView>
  </sheetViews>
  <sheetFormatPr defaultRowHeight="12.75" x14ac:dyDescent="0.2"/>
  <cols>
    <col min="1" max="2" width="12.7109375" customWidth="1"/>
    <col min="4" max="4" width="9.140625" customWidth="1"/>
    <col min="6" max="6" width="9.140625" customWidth="1"/>
    <col min="8" max="8" width="9.140625" customWidth="1"/>
  </cols>
  <sheetData>
    <row r="1" spans="1:8" ht="15.75" x14ac:dyDescent="0.2">
      <c r="A1" s="50" t="s">
        <v>31</v>
      </c>
      <c r="B1" s="50"/>
      <c r="C1" s="50"/>
      <c r="D1" s="50"/>
      <c r="E1" s="50"/>
      <c r="F1" s="50"/>
      <c r="G1" s="50"/>
      <c r="H1" s="50"/>
    </row>
    <row r="2" spans="1:8" ht="15.75" x14ac:dyDescent="0.2">
      <c r="A2" s="39" t="s">
        <v>168</v>
      </c>
      <c r="B2" s="39"/>
      <c r="C2" s="39"/>
      <c r="D2" s="39"/>
      <c r="E2" s="39"/>
      <c r="F2" s="39"/>
      <c r="G2" s="39"/>
      <c r="H2" s="39"/>
    </row>
    <row r="3" spans="1:8" ht="15" customHeight="1" x14ac:dyDescent="0.2">
      <c r="A3" s="50" t="s">
        <v>130</v>
      </c>
      <c r="B3" s="50"/>
      <c r="C3" s="50"/>
      <c r="D3" s="50"/>
      <c r="E3" s="50"/>
      <c r="F3" s="50"/>
      <c r="G3" s="50"/>
      <c r="H3" s="50"/>
    </row>
    <row r="4" spans="1:8" ht="15.75" x14ac:dyDescent="0.2">
      <c r="A4" s="14"/>
      <c r="B4" s="14"/>
      <c r="C4" s="14"/>
      <c r="D4" s="14"/>
      <c r="E4" s="14"/>
      <c r="F4" s="14"/>
      <c r="G4" s="14"/>
      <c r="H4" s="14"/>
    </row>
    <row r="5" spans="1:8" ht="33.75" customHeight="1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8" ht="15.75" x14ac:dyDescent="0.2">
      <c r="A6" s="14"/>
      <c r="B6" s="14"/>
      <c r="C6" s="14"/>
      <c r="D6" s="14"/>
      <c r="E6" s="14"/>
      <c r="F6" s="14"/>
      <c r="G6" s="14"/>
      <c r="H6" s="14"/>
    </row>
    <row r="7" spans="1:8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8" ht="15.75" x14ac:dyDescent="0.2">
      <c r="A8" s="14"/>
      <c r="B8" s="14"/>
      <c r="C8" s="14"/>
      <c r="D8" s="14"/>
      <c r="E8" s="14"/>
      <c r="F8" s="14"/>
      <c r="G8" s="14"/>
      <c r="H8" s="14"/>
    </row>
    <row r="9" spans="1:8" ht="54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8" ht="30" customHeight="1" x14ac:dyDescent="0.2">
      <c r="A10" s="45" t="s">
        <v>22</v>
      </c>
      <c r="B10" s="46"/>
      <c r="C10" s="43">
        <v>-454850.75</v>
      </c>
      <c r="D10" s="44"/>
      <c r="E10" s="54">
        <v>0</v>
      </c>
      <c r="F10" s="55"/>
      <c r="G10" s="54">
        <v>0</v>
      </c>
      <c r="H10" s="55"/>
    </row>
    <row r="11" spans="1:8" ht="15.75" x14ac:dyDescent="0.2">
      <c r="A11" s="42" t="s">
        <v>3</v>
      </c>
      <c r="B11" s="42"/>
      <c r="C11" s="43">
        <v>176445.34</v>
      </c>
      <c r="D11" s="44"/>
      <c r="E11" s="43">
        <v>686584.74</v>
      </c>
      <c r="F11" s="44"/>
      <c r="G11" s="44">
        <v>0</v>
      </c>
      <c r="H11" s="44"/>
    </row>
    <row r="12" spans="1:8" ht="15.75" x14ac:dyDescent="0.2">
      <c r="A12" s="42" t="s">
        <v>4</v>
      </c>
      <c r="B12" s="42"/>
      <c r="C12" s="43">
        <v>177624.91</v>
      </c>
      <c r="D12" s="44"/>
      <c r="E12" s="43">
        <f>E11</f>
        <v>686584.74</v>
      </c>
      <c r="F12" s="44"/>
      <c r="G12" s="44">
        <v>0</v>
      </c>
      <c r="H12" s="44"/>
    </row>
    <row r="13" spans="1:8" ht="47.25" customHeight="1" x14ac:dyDescent="0.2">
      <c r="A13" s="45" t="s">
        <v>113</v>
      </c>
      <c r="B13" s="46"/>
      <c r="C13" s="43">
        <v>325350.40000000002</v>
      </c>
      <c r="D13" s="44"/>
      <c r="E13" s="44">
        <v>0</v>
      </c>
      <c r="F13" s="44"/>
      <c r="G13" s="44">
        <v>0</v>
      </c>
      <c r="H13" s="44"/>
    </row>
    <row r="14" spans="1:8" ht="33" customHeight="1" x14ac:dyDescent="0.2">
      <c r="A14" s="42" t="s">
        <v>5</v>
      </c>
      <c r="B14" s="42"/>
      <c r="C14" s="43">
        <v>127343</v>
      </c>
      <c r="D14" s="44"/>
      <c r="E14" s="43">
        <f>E12</f>
        <v>686584.74</v>
      </c>
      <c r="F14" s="44"/>
      <c r="G14" s="44">
        <v>0</v>
      </c>
      <c r="H14" s="44"/>
    </row>
    <row r="15" spans="1:8" ht="92.25" customHeight="1" x14ac:dyDescent="0.2">
      <c r="A15" s="45" t="s">
        <v>81</v>
      </c>
      <c r="B15" s="46"/>
      <c r="C15" s="43">
        <f>C10+C11-C14</f>
        <v>-405748.41000000003</v>
      </c>
      <c r="D15" s="44"/>
      <c r="E15" s="44">
        <v>0</v>
      </c>
      <c r="F15" s="44"/>
      <c r="G15" s="44">
        <v>0</v>
      </c>
      <c r="H15" s="44"/>
    </row>
    <row r="16" spans="1:8" ht="13.5" customHeight="1" x14ac:dyDescent="0.2">
      <c r="A16" s="40"/>
      <c r="B16" s="40"/>
      <c r="C16" s="14"/>
      <c r="D16" s="14"/>
      <c r="E16" s="14"/>
      <c r="F16" s="14"/>
      <c r="G16" s="14"/>
      <c r="H16" s="14"/>
    </row>
    <row r="17" spans="1:8" ht="12.75" customHeight="1" x14ac:dyDescent="0.2">
      <c r="A17" s="40"/>
      <c r="B17" s="40"/>
      <c r="C17" s="14"/>
      <c r="D17" s="14"/>
      <c r="E17" s="14"/>
      <c r="F17" s="14"/>
      <c r="G17" s="14"/>
      <c r="H17" s="14"/>
    </row>
    <row r="18" spans="1:8" ht="15.75" x14ac:dyDescent="0.2">
      <c r="A18" s="51" t="s">
        <v>8</v>
      </c>
      <c r="B18" s="51"/>
      <c r="C18" s="16"/>
      <c r="D18" s="16"/>
      <c r="E18" s="14"/>
      <c r="F18" s="14"/>
      <c r="G18" s="14"/>
      <c r="H18" s="14"/>
    </row>
    <row r="19" spans="1:8" ht="15.75" x14ac:dyDescent="0.2">
      <c r="A19" s="16"/>
      <c r="B19" s="16"/>
      <c r="C19" s="16"/>
      <c r="D19" s="16"/>
      <c r="E19" s="14"/>
      <c r="F19" s="14"/>
      <c r="G19" s="14"/>
      <c r="H19" s="14"/>
    </row>
    <row r="20" spans="1:8" ht="15.75" x14ac:dyDescent="0.2">
      <c r="A20" s="51" t="s">
        <v>9</v>
      </c>
      <c r="B20" s="51"/>
      <c r="C20" s="51"/>
      <c r="D20" s="51"/>
      <c r="E20" s="14"/>
      <c r="F20" s="14"/>
      <c r="G20" s="14"/>
      <c r="H20" s="14"/>
    </row>
    <row r="21" spans="1:8" ht="15.75" x14ac:dyDescent="0.2">
      <c r="A21" s="16"/>
      <c r="B21" s="16"/>
      <c r="C21" s="16"/>
      <c r="D21" s="16"/>
      <c r="E21" s="14"/>
      <c r="F21" s="14"/>
      <c r="G21" s="14"/>
      <c r="H21" s="14"/>
    </row>
    <row r="22" spans="1:8" ht="15.75" x14ac:dyDescent="0.2">
      <c r="A22" s="51" t="s">
        <v>27</v>
      </c>
      <c r="B22" s="51"/>
      <c r="C22" s="16"/>
      <c r="D22" s="16"/>
      <c r="E22" s="14"/>
      <c r="F22" s="14"/>
      <c r="G22" s="14"/>
      <c r="H22" s="14"/>
    </row>
    <row r="23" spans="1:8" ht="15.75" x14ac:dyDescent="0.2">
      <c r="A23" s="14"/>
      <c r="B23" s="14"/>
      <c r="C23" s="14"/>
      <c r="D23" s="14"/>
      <c r="E23" s="14"/>
      <c r="F23" s="14"/>
      <c r="G23" s="14"/>
      <c r="H23" s="14"/>
    </row>
    <row r="24" spans="1:8" ht="15.75" x14ac:dyDescent="0.2">
      <c r="A24" s="39"/>
      <c r="B24" s="39"/>
      <c r="C24" s="39"/>
      <c r="D24" s="39"/>
      <c r="E24" s="39"/>
      <c r="F24" s="39"/>
      <c r="G24" s="39"/>
      <c r="H24" s="39"/>
    </row>
    <row r="25" spans="1:8" ht="15.75" x14ac:dyDescent="0.2">
      <c r="A25" s="39"/>
      <c r="B25" s="39"/>
      <c r="C25" s="39"/>
      <c r="D25" s="39"/>
      <c r="E25" s="39"/>
      <c r="F25" s="39"/>
      <c r="G25" s="39"/>
      <c r="H25" s="14"/>
    </row>
    <row r="26" spans="1:8" ht="15.75" x14ac:dyDescent="0.2">
      <c r="A26" s="14"/>
      <c r="B26" s="14"/>
      <c r="C26" s="14"/>
      <c r="D26" s="14"/>
      <c r="E26" s="14"/>
      <c r="F26" s="14"/>
      <c r="G26" s="14"/>
      <c r="H26" s="14"/>
    </row>
    <row r="27" spans="1:8" ht="15" x14ac:dyDescent="0.2">
      <c r="A27" s="13"/>
      <c r="B27" s="13"/>
      <c r="C27" s="13"/>
      <c r="D27" s="13"/>
      <c r="E27" s="13"/>
      <c r="F27" s="13"/>
      <c r="G27" s="13"/>
      <c r="H27" s="15"/>
    </row>
    <row r="28" spans="1:8" s="1" customFormat="1" ht="14.25" x14ac:dyDescent="0.2"/>
    <row r="29" spans="1:8" s="1" customFormat="1" ht="14.25" x14ac:dyDescent="0.2">
      <c r="C29" s="4"/>
      <c r="D29" s="4"/>
    </row>
  </sheetData>
  <mergeCells count="40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G25"/>
    <mergeCell ref="A16:B16"/>
    <mergeCell ref="A17:B17"/>
    <mergeCell ref="A18:B18"/>
    <mergeCell ref="A20:D20"/>
    <mergeCell ref="A22:B22"/>
    <mergeCell ref="A24:H24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H25"/>
  <sheetViews>
    <sheetView view="pageBreakPreview" zoomScale="90" zoomScaleNormal="85" zoomScaleSheetLayoutView="90" workbookViewId="0">
      <selection activeCell="E12" sqref="E12:F12"/>
    </sheetView>
  </sheetViews>
  <sheetFormatPr defaultRowHeight="12.75" x14ac:dyDescent="0.2"/>
  <cols>
    <col min="1" max="2" width="12.7109375" customWidth="1"/>
  </cols>
  <sheetData>
    <row r="1" spans="1:8" ht="15.75" x14ac:dyDescent="0.2">
      <c r="A1" s="50" t="s">
        <v>45</v>
      </c>
      <c r="B1" s="50"/>
      <c r="C1" s="50"/>
      <c r="D1" s="50"/>
      <c r="E1" s="50"/>
      <c r="F1" s="50"/>
      <c r="G1" s="50"/>
      <c r="H1" s="50"/>
    </row>
    <row r="2" spans="1:8" ht="15.75" x14ac:dyDescent="0.2">
      <c r="A2" s="39" t="s">
        <v>147</v>
      </c>
      <c r="B2" s="39"/>
      <c r="C2" s="39"/>
      <c r="D2" s="39"/>
      <c r="E2" s="39"/>
      <c r="F2" s="39"/>
      <c r="G2" s="39"/>
      <c r="H2" s="39"/>
    </row>
    <row r="3" spans="1:8" ht="15.75" x14ac:dyDescent="0.2">
      <c r="A3" s="50" t="s">
        <v>130</v>
      </c>
      <c r="B3" s="50"/>
      <c r="C3" s="50"/>
      <c r="D3" s="50"/>
      <c r="E3" s="50"/>
      <c r="F3" s="50"/>
      <c r="G3" s="50"/>
      <c r="H3" s="50"/>
    </row>
    <row r="4" spans="1:8" ht="15.75" x14ac:dyDescent="0.2">
      <c r="A4" s="14"/>
      <c r="B4" s="14"/>
      <c r="C4" s="14"/>
      <c r="D4" s="14"/>
      <c r="E4" s="14"/>
      <c r="F4" s="14"/>
      <c r="G4" s="14"/>
      <c r="H4" s="14"/>
    </row>
    <row r="5" spans="1:8" ht="33.75" customHeight="1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8" ht="15.75" x14ac:dyDescent="0.2">
      <c r="A6" s="14"/>
      <c r="B6" s="14"/>
      <c r="C6" s="14"/>
      <c r="D6" s="14"/>
      <c r="E6" s="14"/>
      <c r="F6" s="14"/>
      <c r="G6" s="14"/>
      <c r="H6" s="14"/>
    </row>
    <row r="7" spans="1:8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8" ht="15.75" x14ac:dyDescent="0.2">
      <c r="A8" s="14"/>
      <c r="B8" s="14"/>
      <c r="C8" s="14"/>
      <c r="D8" s="14"/>
      <c r="E8" s="14"/>
      <c r="F8" s="14"/>
      <c r="G8" s="14"/>
      <c r="H8" s="14"/>
    </row>
    <row r="9" spans="1:8" ht="54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8" ht="29.25" customHeight="1" x14ac:dyDescent="0.2">
      <c r="A10" s="45" t="s">
        <v>22</v>
      </c>
      <c r="B10" s="46"/>
      <c r="C10" s="52">
        <v>-182233.88</v>
      </c>
      <c r="D10" s="55"/>
      <c r="E10" s="54">
        <v>0</v>
      </c>
      <c r="F10" s="55"/>
      <c r="G10" s="54">
        <v>0</v>
      </c>
      <c r="H10" s="55"/>
    </row>
    <row r="11" spans="1:8" ht="15.75" x14ac:dyDescent="0.2">
      <c r="A11" s="42" t="s">
        <v>3</v>
      </c>
      <c r="B11" s="42"/>
      <c r="C11" s="43">
        <v>67372.350000000006</v>
      </c>
      <c r="D11" s="44"/>
      <c r="E11" s="43">
        <v>156975.47</v>
      </c>
      <c r="F11" s="44"/>
      <c r="G11" s="44">
        <v>0</v>
      </c>
      <c r="H11" s="44"/>
    </row>
    <row r="12" spans="1:8" ht="15.75" x14ac:dyDescent="0.2">
      <c r="A12" s="42" t="s">
        <v>4</v>
      </c>
      <c r="B12" s="42"/>
      <c r="C12" s="43">
        <v>74683.710000000006</v>
      </c>
      <c r="D12" s="44"/>
      <c r="E12" s="43">
        <f>E11</f>
        <v>156975.47</v>
      </c>
      <c r="F12" s="44"/>
      <c r="G12" s="44">
        <v>0</v>
      </c>
      <c r="H12" s="44"/>
    </row>
    <row r="13" spans="1:8" ht="47.25" customHeight="1" x14ac:dyDescent="0.2">
      <c r="A13" s="42" t="s">
        <v>113</v>
      </c>
      <c r="B13" s="42"/>
      <c r="C13" s="43">
        <v>99371.04</v>
      </c>
      <c r="D13" s="44"/>
      <c r="E13" s="44">
        <v>0</v>
      </c>
      <c r="F13" s="44"/>
      <c r="G13" s="44">
        <v>0</v>
      </c>
      <c r="H13" s="44"/>
    </row>
    <row r="14" spans="1:8" ht="33" customHeight="1" x14ac:dyDescent="0.2">
      <c r="A14" s="42" t="s">
        <v>5</v>
      </c>
      <c r="B14" s="42"/>
      <c r="C14" s="43">
        <v>53642</v>
      </c>
      <c r="D14" s="44"/>
      <c r="E14" s="43">
        <f>E12</f>
        <v>156975.47</v>
      </c>
      <c r="F14" s="44"/>
      <c r="G14" s="44">
        <v>0</v>
      </c>
      <c r="H14" s="44"/>
    </row>
    <row r="15" spans="1:8" ht="92.25" customHeight="1" x14ac:dyDescent="0.2">
      <c r="A15" s="42" t="s">
        <v>10</v>
      </c>
      <c r="B15" s="42"/>
      <c r="C15" s="43">
        <f>C10+C11-C14</f>
        <v>-168503.53</v>
      </c>
      <c r="D15" s="44"/>
      <c r="E15" s="44">
        <v>0</v>
      </c>
      <c r="F15" s="44"/>
      <c r="G15" s="44">
        <v>0</v>
      </c>
      <c r="H15" s="44"/>
    </row>
    <row r="16" spans="1:8" ht="13.5" customHeight="1" x14ac:dyDescent="0.2">
      <c r="A16" s="40"/>
      <c r="B16" s="40"/>
      <c r="C16" s="24"/>
      <c r="D16" s="14"/>
      <c r="E16" s="14"/>
      <c r="F16" s="14"/>
      <c r="G16" s="14"/>
      <c r="H16" s="14"/>
    </row>
    <row r="17" spans="1:8" ht="12.75" customHeight="1" x14ac:dyDescent="0.2">
      <c r="A17" s="40"/>
      <c r="B17" s="40"/>
      <c r="C17" s="24"/>
      <c r="D17" s="14"/>
      <c r="E17" s="14"/>
      <c r="F17" s="14"/>
      <c r="G17" s="14"/>
      <c r="H17" s="14"/>
    </row>
    <row r="18" spans="1:8" ht="15.75" x14ac:dyDescent="0.2">
      <c r="A18" s="51" t="s">
        <v>8</v>
      </c>
      <c r="B18" s="51"/>
      <c r="C18" s="25"/>
      <c r="D18" s="16"/>
      <c r="E18" s="14"/>
      <c r="F18" s="14"/>
      <c r="G18" s="14"/>
      <c r="H18" s="14"/>
    </row>
    <row r="19" spans="1:8" ht="15.75" x14ac:dyDescent="0.2">
      <c r="A19" s="16"/>
      <c r="B19" s="16"/>
      <c r="C19" s="16"/>
      <c r="D19" s="16"/>
      <c r="E19" s="14"/>
      <c r="F19" s="14"/>
      <c r="G19" s="14"/>
      <c r="H19" s="14"/>
    </row>
    <row r="20" spans="1:8" ht="15.75" x14ac:dyDescent="0.2">
      <c r="A20" s="16"/>
      <c r="B20" s="16"/>
      <c r="C20" s="16"/>
      <c r="D20" s="16"/>
      <c r="E20" s="14"/>
      <c r="F20" s="14"/>
      <c r="G20" s="14"/>
      <c r="H20" s="14"/>
    </row>
    <row r="21" spans="1:8" ht="15.75" x14ac:dyDescent="0.2">
      <c r="A21" s="51"/>
      <c r="B21" s="51"/>
      <c r="C21" s="16"/>
      <c r="D21" s="16"/>
      <c r="E21" s="14"/>
      <c r="F21" s="14"/>
      <c r="G21" s="14"/>
      <c r="H21" s="14"/>
    </row>
    <row r="22" spans="1:8" ht="15.75" x14ac:dyDescent="0.2">
      <c r="A22" s="16"/>
      <c r="B22" s="16"/>
      <c r="C22" s="16"/>
      <c r="D22" s="16"/>
      <c r="E22" s="14"/>
      <c r="F22" s="14"/>
      <c r="G22" s="14"/>
      <c r="H22" s="14"/>
    </row>
    <row r="23" spans="1:8" ht="15.75" x14ac:dyDescent="0.2">
      <c r="A23" s="51" t="s">
        <v>9</v>
      </c>
      <c r="B23" s="51"/>
      <c r="C23" s="51"/>
      <c r="D23" s="51"/>
      <c r="E23" s="14"/>
      <c r="F23" s="14"/>
      <c r="G23" s="14"/>
      <c r="H23" s="14"/>
    </row>
    <row r="24" spans="1:8" ht="15.75" x14ac:dyDescent="0.2">
      <c r="A24" s="16"/>
      <c r="B24" s="16"/>
      <c r="C24" s="16"/>
      <c r="D24" s="16"/>
      <c r="E24" s="14"/>
      <c r="F24" s="14"/>
      <c r="G24" s="14"/>
      <c r="H24" s="14"/>
    </row>
    <row r="25" spans="1:8" ht="15.75" x14ac:dyDescent="0.2">
      <c r="A25" s="51" t="s">
        <v>27</v>
      </c>
      <c r="B25" s="51"/>
      <c r="C25" s="16"/>
      <c r="D25" s="16"/>
      <c r="E25" s="14"/>
      <c r="F25" s="14"/>
      <c r="G25" s="14"/>
      <c r="H25" s="14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29C94-E6E9-456A-80CF-D998ECD26519}">
  <sheetPr>
    <tabColor rgb="FF92D050"/>
  </sheetPr>
  <dimension ref="A1:H30"/>
  <sheetViews>
    <sheetView view="pageBreakPreview" topLeftCell="A7" zoomScale="90" zoomScaleNormal="85" zoomScaleSheetLayoutView="90" workbookViewId="0">
      <selection activeCell="E12" sqref="E12:F12"/>
    </sheetView>
  </sheetViews>
  <sheetFormatPr defaultRowHeight="12.75" x14ac:dyDescent="0.2"/>
  <cols>
    <col min="1" max="2" width="12.7109375" customWidth="1"/>
    <col min="4" max="4" width="9.140625" customWidth="1"/>
  </cols>
  <sheetData>
    <row r="1" spans="1:8" ht="15.75" x14ac:dyDescent="0.2">
      <c r="A1" s="50" t="s">
        <v>107</v>
      </c>
      <c r="B1" s="50"/>
      <c r="C1" s="50"/>
      <c r="D1" s="50"/>
      <c r="E1" s="50"/>
      <c r="F1" s="50"/>
      <c r="G1" s="50"/>
      <c r="H1" s="50"/>
    </row>
    <row r="2" spans="1:8" ht="15.75" x14ac:dyDescent="0.2">
      <c r="A2" s="39" t="s">
        <v>108</v>
      </c>
      <c r="B2" s="39"/>
      <c r="C2" s="39"/>
      <c r="D2" s="39"/>
      <c r="E2" s="39"/>
      <c r="F2" s="39"/>
      <c r="G2" s="39"/>
      <c r="H2" s="39"/>
    </row>
    <row r="3" spans="1:8" ht="15.75" x14ac:dyDescent="0.2">
      <c r="A3" s="50" t="s">
        <v>143</v>
      </c>
      <c r="B3" s="50"/>
      <c r="C3" s="50"/>
      <c r="D3" s="50"/>
      <c r="E3" s="50"/>
      <c r="F3" s="50"/>
      <c r="G3" s="50"/>
      <c r="H3" s="50"/>
    </row>
    <row r="4" spans="1:8" ht="15.75" x14ac:dyDescent="0.2">
      <c r="A4" s="26"/>
      <c r="B4" s="26"/>
      <c r="C4" s="26"/>
      <c r="D4" s="26"/>
      <c r="E4" s="26"/>
      <c r="F4" s="26"/>
      <c r="G4" s="26"/>
      <c r="H4" s="26"/>
    </row>
    <row r="5" spans="1:8" ht="33.75" customHeight="1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8" ht="15.75" x14ac:dyDescent="0.2">
      <c r="A6" s="26"/>
      <c r="B6" s="26"/>
      <c r="C6" s="26"/>
      <c r="D6" s="26"/>
      <c r="E6" s="26"/>
      <c r="F6" s="26"/>
      <c r="G6" s="26"/>
      <c r="H6" s="26"/>
    </row>
    <row r="7" spans="1:8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8" ht="15.75" x14ac:dyDescent="0.2">
      <c r="A8" s="26"/>
      <c r="B8" s="26"/>
      <c r="C8" s="26"/>
      <c r="D8" s="26"/>
      <c r="E8" s="26"/>
      <c r="F8" s="26"/>
      <c r="G8" s="26"/>
      <c r="H8" s="26"/>
    </row>
    <row r="9" spans="1:8" ht="54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8" ht="29.25" customHeight="1" x14ac:dyDescent="0.2">
      <c r="A10" s="45" t="s">
        <v>51</v>
      </c>
      <c r="B10" s="46"/>
      <c r="C10" s="52">
        <v>77521.98</v>
      </c>
      <c r="D10" s="55"/>
      <c r="E10" s="54">
        <v>0</v>
      </c>
      <c r="F10" s="55"/>
      <c r="G10" s="54">
        <v>0</v>
      </c>
      <c r="H10" s="55"/>
    </row>
    <row r="11" spans="1:8" ht="15.75" x14ac:dyDescent="0.2">
      <c r="A11" s="42" t="s">
        <v>3</v>
      </c>
      <c r="B11" s="42"/>
      <c r="C11" s="43">
        <v>48924.84</v>
      </c>
      <c r="D11" s="44"/>
      <c r="E11" s="43">
        <v>104870.76</v>
      </c>
      <c r="F11" s="44"/>
      <c r="G11" s="44">
        <v>0</v>
      </c>
      <c r="H11" s="44"/>
    </row>
    <row r="12" spans="1:8" ht="15.75" x14ac:dyDescent="0.2">
      <c r="A12" s="42" t="s">
        <v>4</v>
      </c>
      <c r="B12" s="42"/>
      <c r="C12" s="43">
        <v>50264.6</v>
      </c>
      <c r="D12" s="44"/>
      <c r="E12" s="43">
        <f>E11</f>
        <v>104870.76</v>
      </c>
      <c r="F12" s="44"/>
      <c r="G12" s="44">
        <v>0</v>
      </c>
      <c r="H12" s="44"/>
    </row>
    <row r="13" spans="1:8" ht="47.25" customHeight="1" x14ac:dyDescent="0.2">
      <c r="A13" s="42" t="s">
        <v>113</v>
      </c>
      <c r="B13" s="42"/>
      <c r="C13" s="43">
        <v>14127.35</v>
      </c>
      <c r="D13" s="44"/>
      <c r="E13" s="44">
        <v>0</v>
      </c>
      <c r="F13" s="44"/>
      <c r="G13" s="44">
        <v>0</v>
      </c>
      <c r="H13" s="44"/>
    </row>
    <row r="14" spans="1:8" ht="33" customHeight="1" x14ac:dyDescent="0.2">
      <c r="A14" s="42" t="s">
        <v>5</v>
      </c>
      <c r="B14" s="42"/>
      <c r="C14" s="43">
        <v>29763</v>
      </c>
      <c r="D14" s="44"/>
      <c r="E14" s="43">
        <f>E12</f>
        <v>104870.76</v>
      </c>
      <c r="F14" s="44"/>
      <c r="G14" s="44">
        <v>0</v>
      </c>
      <c r="H14" s="44"/>
    </row>
    <row r="15" spans="1:8" ht="92.25" customHeight="1" x14ac:dyDescent="0.2">
      <c r="A15" s="42" t="s">
        <v>10</v>
      </c>
      <c r="B15" s="42"/>
      <c r="C15" s="43">
        <f>C10+C11-C14</f>
        <v>96683.819999999992</v>
      </c>
      <c r="D15" s="44"/>
      <c r="E15" s="44">
        <v>0</v>
      </c>
      <c r="F15" s="44"/>
      <c r="G15" s="44">
        <v>0</v>
      </c>
      <c r="H15" s="44"/>
    </row>
    <row r="16" spans="1:8" ht="13.5" customHeight="1" x14ac:dyDescent="0.2">
      <c r="A16" s="40"/>
      <c r="B16" s="40"/>
      <c r="C16" s="26"/>
      <c r="D16" s="26"/>
      <c r="E16" s="26"/>
      <c r="F16" s="26"/>
      <c r="G16" s="26"/>
      <c r="H16" s="26"/>
    </row>
    <row r="17" spans="1:8" ht="12.75" customHeight="1" x14ac:dyDescent="0.2">
      <c r="A17" s="40"/>
      <c r="B17" s="40"/>
      <c r="C17" s="26"/>
      <c r="D17" s="26"/>
      <c r="E17" s="26"/>
      <c r="F17" s="26"/>
      <c r="G17" s="26"/>
      <c r="H17" s="26"/>
    </row>
    <row r="18" spans="1:8" ht="15.75" x14ac:dyDescent="0.2">
      <c r="A18" s="51" t="s">
        <v>8</v>
      </c>
      <c r="B18" s="51"/>
      <c r="C18" s="27"/>
      <c r="D18" s="27"/>
      <c r="E18" s="26"/>
      <c r="F18" s="26"/>
      <c r="G18" s="26"/>
      <c r="H18" s="26"/>
    </row>
    <row r="19" spans="1:8" ht="15.75" x14ac:dyDescent="0.2">
      <c r="A19" s="27"/>
      <c r="B19" s="27"/>
      <c r="C19" s="27"/>
      <c r="D19" s="27"/>
      <c r="E19" s="26"/>
      <c r="F19" s="26"/>
      <c r="G19" s="26"/>
      <c r="H19" s="26"/>
    </row>
    <row r="20" spans="1:8" ht="15.75" x14ac:dyDescent="0.2">
      <c r="A20" s="27"/>
      <c r="B20" s="27"/>
      <c r="C20" s="27"/>
      <c r="D20" s="27"/>
      <c r="E20" s="26"/>
      <c r="F20" s="26"/>
      <c r="G20" s="26"/>
      <c r="H20" s="26"/>
    </row>
    <row r="21" spans="1:8" ht="15.75" x14ac:dyDescent="0.2">
      <c r="A21" s="51"/>
      <c r="B21" s="51"/>
      <c r="C21" s="27"/>
      <c r="D21" s="27"/>
      <c r="E21" s="26"/>
      <c r="F21" s="26"/>
      <c r="G21" s="26"/>
      <c r="H21" s="26"/>
    </row>
    <row r="22" spans="1:8" ht="15.75" x14ac:dyDescent="0.2">
      <c r="A22" s="27"/>
      <c r="B22" s="27"/>
      <c r="C22" s="27"/>
      <c r="D22" s="27"/>
      <c r="E22" s="26"/>
      <c r="F22" s="26"/>
      <c r="G22" s="26"/>
      <c r="H22" s="26"/>
    </row>
    <row r="23" spans="1:8" ht="15.75" x14ac:dyDescent="0.2">
      <c r="A23" s="51" t="s">
        <v>9</v>
      </c>
      <c r="B23" s="51"/>
      <c r="C23" s="51"/>
      <c r="D23" s="51"/>
      <c r="E23" s="26"/>
      <c r="F23" s="26"/>
      <c r="G23" s="26"/>
      <c r="H23" s="26"/>
    </row>
    <row r="24" spans="1:8" ht="15.75" x14ac:dyDescent="0.2">
      <c r="A24" s="27"/>
      <c r="B24" s="27"/>
      <c r="C24" s="27"/>
      <c r="D24" s="27"/>
      <c r="E24" s="26"/>
      <c r="F24" s="26"/>
      <c r="G24" s="26"/>
      <c r="H24" s="26"/>
    </row>
    <row r="25" spans="1:8" ht="15.75" x14ac:dyDescent="0.2">
      <c r="A25" s="51" t="s">
        <v>27</v>
      </c>
      <c r="B25" s="51"/>
      <c r="C25" s="27"/>
      <c r="D25" s="27"/>
      <c r="E25" s="26"/>
      <c r="F25" s="26"/>
      <c r="G25" s="26"/>
      <c r="H25" s="26"/>
    </row>
    <row r="26" spans="1:8" ht="15.75" x14ac:dyDescent="0.2">
      <c r="A26" s="26"/>
      <c r="B26" s="26"/>
      <c r="C26" s="26"/>
      <c r="D26" s="26"/>
      <c r="E26" s="26"/>
      <c r="F26" s="26"/>
      <c r="G26" s="26"/>
      <c r="H26" s="26"/>
    </row>
    <row r="27" spans="1:8" ht="15.75" x14ac:dyDescent="0.25">
      <c r="A27" s="66"/>
      <c r="B27" s="66"/>
      <c r="C27" s="66"/>
      <c r="D27" s="66"/>
      <c r="E27" s="66"/>
      <c r="F27" s="66"/>
      <c r="G27" s="66"/>
      <c r="H27" s="5"/>
    </row>
    <row r="28" spans="1:8" ht="15.75" x14ac:dyDescent="0.25">
      <c r="A28" s="66"/>
      <c r="B28" s="66"/>
      <c r="C28" s="66"/>
      <c r="D28" s="66"/>
      <c r="E28" s="66"/>
      <c r="F28" s="66"/>
      <c r="G28" s="29"/>
      <c r="H28" s="5"/>
    </row>
    <row r="29" spans="1:8" ht="15.75" x14ac:dyDescent="0.25">
      <c r="A29" s="5"/>
      <c r="B29" s="5"/>
      <c r="C29" s="5"/>
      <c r="D29" s="5"/>
      <c r="E29" s="5"/>
      <c r="F29" s="5"/>
      <c r="G29" s="5"/>
      <c r="H29" s="5"/>
    </row>
    <row r="30" spans="1:8" ht="15.75" x14ac:dyDescent="0.25">
      <c r="A30" s="5"/>
      <c r="B30" s="5"/>
      <c r="C30" s="5"/>
      <c r="D30" s="5"/>
      <c r="E30" s="5"/>
      <c r="F30" s="5"/>
      <c r="G30" s="5"/>
      <c r="H30" s="5"/>
    </row>
  </sheetData>
  <mergeCells count="41">
    <mergeCell ref="A27:G27"/>
    <mergeCell ref="A28:F28"/>
    <mergeCell ref="A3:H3"/>
    <mergeCell ref="A16:B16"/>
    <mergeCell ref="A17:B17"/>
    <mergeCell ref="A18:B18"/>
    <mergeCell ref="A21:B21"/>
    <mergeCell ref="A23:D2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1:H1"/>
    <mergeCell ref="A2:H2"/>
    <mergeCell ref="A5:H5"/>
    <mergeCell ref="A7:H7"/>
    <mergeCell ref="A9:B9"/>
    <mergeCell ref="C9:D9"/>
    <mergeCell ref="E9:F9"/>
    <mergeCell ref="G9:H9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I25"/>
  <sheetViews>
    <sheetView view="pageBreakPreview" zoomScale="90" zoomScaleNormal="85" zoomScaleSheetLayoutView="90" workbookViewId="0">
      <selection activeCell="G13" sqref="G13:H13"/>
    </sheetView>
  </sheetViews>
  <sheetFormatPr defaultRowHeight="12.75" x14ac:dyDescent="0.2"/>
  <cols>
    <col min="1" max="2" width="12.7109375" customWidth="1"/>
  </cols>
  <sheetData>
    <row r="1" spans="1:9" ht="15.75" x14ac:dyDescent="0.2">
      <c r="A1" s="50" t="s">
        <v>47</v>
      </c>
      <c r="B1" s="50"/>
      <c r="C1" s="50"/>
      <c r="D1" s="50"/>
      <c r="E1" s="50"/>
      <c r="F1" s="50"/>
      <c r="G1" s="50"/>
      <c r="H1" s="50"/>
    </row>
    <row r="2" spans="1:9" ht="15.75" x14ac:dyDescent="0.2">
      <c r="A2" s="39" t="s">
        <v>149</v>
      </c>
      <c r="B2" s="39"/>
      <c r="C2" s="39"/>
      <c r="D2" s="39"/>
      <c r="E2" s="39"/>
      <c r="F2" s="39"/>
      <c r="G2" s="39"/>
      <c r="H2" s="39"/>
    </row>
    <row r="3" spans="1:9" ht="15" customHeight="1" x14ac:dyDescent="0.2">
      <c r="A3" s="50" t="s">
        <v>148</v>
      </c>
      <c r="B3" s="50"/>
      <c r="C3" s="50"/>
      <c r="D3" s="50"/>
      <c r="E3" s="50"/>
      <c r="F3" s="50"/>
      <c r="G3" s="50"/>
      <c r="H3" s="50"/>
    </row>
    <row r="4" spans="1:9" ht="15.75" x14ac:dyDescent="0.2">
      <c r="A4" s="14"/>
      <c r="B4" s="14"/>
      <c r="C4" s="14"/>
      <c r="D4" s="14"/>
      <c r="E4" s="14"/>
      <c r="F4" s="14"/>
      <c r="G4" s="14"/>
      <c r="H4" s="14"/>
    </row>
    <row r="5" spans="1:9" ht="33.75" customHeight="1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9" ht="15.75" x14ac:dyDescent="0.2">
      <c r="A6" s="14"/>
      <c r="B6" s="14"/>
      <c r="C6" s="14"/>
      <c r="D6" s="14"/>
      <c r="E6" s="14"/>
      <c r="F6" s="14"/>
      <c r="G6" s="14"/>
      <c r="H6" s="14"/>
    </row>
    <row r="7" spans="1:9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9" ht="15.75" x14ac:dyDescent="0.2">
      <c r="A8" s="14"/>
      <c r="B8" s="14"/>
      <c r="C8" s="14"/>
      <c r="D8" s="14"/>
      <c r="E8" s="14"/>
      <c r="F8" s="14"/>
      <c r="G8" s="14"/>
      <c r="H8" s="14"/>
    </row>
    <row r="9" spans="1:9" ht="54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9" ht="29.25" customHeight="1" x14ac:dyDescent="0.2">
      <c r="A10" s="45" t="s">
        <v>22</v>
      </c>
      <c r="B10" s="46"/>
      <c r="C10" s="52">
        <v>-242808.54</v>
      </c>
      <c r="D10" s="55"/>
      <c r="E10" s="54">
        <v>0</v>
      </c>
      <c r="F10" s="55"/>
      <c r="G10" s="52">
        <v>1519936.93</v>
      </c>
      <c r="H10" s="53"/>
    </row>
    <row r="11" spans="1:9" ht="15.75" x14ac:dyDescent="0.2">
      <c r="A11" s="42" t="s">
        <v>3</v>
      </c>
      <c r="B11" s="42"/>
      <c r="C11" s="43">
        <v>65816.759999999995</v>
      </c>
      <c r="D11" s="44"/>
      <c r="E11" s="43">
        <v>362287.64</v>
      </c>
      <c r="F11" s="44"/>
      <c r="G11" s="43">
        <v>341714.1</v>
      </c>
      <c r="H11" s="43"/>
    </row>
    <row r="12" spans="1:9" ht="15.75" x14ac:dyDescent="0.2">
      <c r="A12" s="42" t="s">
        <v>4</v>
      </c>
      <c r="B12" s="42"/>
      <c r="C12" s="43">
        <v>52651.55</v>
      </c>
      <c r="D12" s="44"/>
      <c r="E12" s="43">
        <f>E11</f>
        <v>362287.64</v>
      </c>
      <c r="F12" s="44"/>
      <c r="G12" s="47">
        <v>324928.07</v>
      </c>
      <c r="H12" s="47"/>
    </row>
    <row r="13" spans="1:9" ht="47.25" customHeight="1" x14ac:dyDescent="0.2">
      <c r="A13" s="42" t="s">
        <v>113</v>
      </c>
      <c r="B13" s="42"/>
      <c r="C13" s="43">
        <v>225940.12</v>
      </c>
      <c r="D13" s="44"/>
      <c r="E13" s="43">
        <f>E11-E12</f>
        <v>0</v>
      </c>
      <c r="F13" s="44"/>
      <c r="G13" s="43">
        <v>252807.85</v>
      </c>
      <c r="H13" s="43"/>
    </row>
    <row r="14" spans="1:9" ht="33" customHeight="1" x14ac:dyDescent="0.2">
      <c r="A14" s="42" t="s">
        <v>5</v>
      </c>
      <c r="B14" s="42"/>
      <c r="C14" s="43">
        <v>87875</v>
      </c>
      <c r="D14" s="44"/>
      <c r="E14" s="43">
        <f>E12</f>
        <v>362287.64</v>
      </c>
      <c r="F14" s="44"/>
      <c r="G14" s="43">
        <v>0</v>
      </c>
      <c r="H14" s="43"/>
    </row>
    <row r="15" spans="1:9" ht="92.25" customHeight="1" x14ac:dyDescent="0.2">
      <c r="A15" s="42" t="s">
        <v>10</v>
      </c>
      <c r="B15" s="42"/>
      <c r="C15" s="43">
        <f>C10+C11-C14</f>
        <v>-264866.78000000003</v>
      </c>
      <c r="D15" s="44"/>
      <c r="E15" s="44">
        <v>0</v>
      </c>
      <c r="F15" s="44"/>
      <c r="G15" s="43">
        <f>G10+G12-G14</f>
        <v>1844865</v>
      </c>
      <c r="H15" s="43"/>
      <c r="I15">
        <v>1844865</v>
      </c>
    </row>
    <row r="16" spans="1:9" ht="13.5" customHeight="1" x14ac:dyDescent="0.2">
      <c r="A16" s="40"/>
      <c r="B16" s="40"/>
      <c r="C16" s="24"/>
      <c r="D16" s="14"/>
      <c r="E16" s="14"/>
      <c r="F16" s="14"/>
      <c r="G16" s="14"/>
      <c r="H16" s="14"/>
    </row>
    <row r="17" spans="1:8" ht="12.75" customHeight="1" x14ac:dyDescent="0.2">
      <c r="A17" s="40"/>
      <c r="B17" s="40"/>
      <c r="C17" s="24"/>
      <c r="D17" s="14"/>
      <c r="E17" s="14"/>
      <c r="F17" s="14"/>
      <c r="G17" s="14"/>
      <c r="H17" s="14"/>
    </row>
    <row r="18" spans="1:8" ht="15.75" x14ac:dyDescent="0.2">
      <c r="A18" s="51" t="s">
        <v>8</v>
      </c>
      <c r="B18" s="51"/>
      <c r="C18" s="25"/>
      <c r="D18" s="16"/>
      <c r="E18" s="14"/>
      <c r="F18" s="14"/>
      <c r="G18" s="14"/>
      <c r="H18" s="14"/>
    </row>
    <row r="19" spans="1:8" ht="15.75" x14ac:dyDescent="0.2">
      <c r="A19" s="16"/>
      <c r="B19" s="16"/>
      <c r="C19" s="16"/>
      <c r="D19" s="16"/>
      <c r="E19" s="14"/>
      <c r="F19" s="14"/>
      <c r="G19" s="14"/>
      <c r="H19" s="14"/>
    </row>
    <row r="20" spans="1:8" ht="15.75" x14ac:dyDescent="0.2">
      <c r="A20" s="16"/>
      <c r="B20" s="16"/>
      <c r="C20" s="16"/>
      <c r="D20" s="16"/>
      <c r="E20" s="14"/>
      <c r="F20" s="14"/>
      <c r="G20" s="14"/>
      <c r="H20" s="14"/>
    </row>
    <row r="21" spans="1:8" ht="15.75" x14ac:dyDescent="0.2">
      <c r="A21" s="51"/>
      <c r="B21" s="51"/>
      <c r="C21" s="16"/>
      <c r="D21" s="16"/>
      <c r="E21" s="14"/>
      <c r="F21" s="14"/>
      <c r="G21" s="14"/>
      <c r="H21" s="14"/>
    </row>
    <row r="22" spans="1:8" ht="15.75" x14ac:dyDescent="0.2">
      <c r="A22" s="16"/>
      <c r="B22" s="16"/>
      <c r="C22" s="16"/>
      <c r="D22" s="16"/>
      <c r="E22" s="14"/>
      <c r="F22" s="14"/>
      <c r="G22" s="14"/>
      <c r="H22" s="14"/>
    </row>
    <row r="23" spans="1:8" ht="15.75" x14ac:dyDescent="0.2">
      <c r="A23" s="51" t="s">
        <v>9</v>
      </c>
      <c r="B23" s="51"/>
      <c r="C23" s="51"/>
      <c r="D23" s="51"/>
      <c r="E23" s="14"/>
      <c r="F23" s="14"/>
      <c r="G23" s="14"/>
      <c r="H23" s="14"/>
    </row>
    <row r="24" spans="1:8" ht="15.75" x14ac:dyDescent="0.2">
      <c r="A24" s="16"/>
      <c r="B24" s="16"/>
      <c r="C24" s="16"/>
      <c r="D24" s="16"/>
      <c r="E24" s="14"/>
      <c r="F24" s="14"/>
      <c r="G24" s="14"/>
      <c r="H24" s="14"/>
    </row>
    <row r="25" spans="1:8" ht="15.75" x14ac:dyDescent="0.2">
      <c r="A25" s="16" t="s">
        <v>27</v>
      </c>
      <c r="B25" s="16"/>
      <c r="C25" s="14"/>
      <c r="D25" s="14"/>
      <c r="E25" s="14"/>
      <c r="F25" s="14"/>
      <c r="G25" s="14"/>
      <c r="H25" s="14"/>
    </row>
  </sheetData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E14:F14"/>
    <mergeCell ref="G14:H14"/>
    <mergeCell ref="A15:B15"/>
    <mergeCell ref="C15:D15"/>
    <mergeCell ref="E15:F15"/>
    <mergeCell ref="G15:H15"/>
    <mergeCell ref="A14:B14"/>
    <mergeCell ref="C14:D14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H25"/>
  <sheetViews>
    <sheetView view="pageBreakPreview" zoomScale="90" zoomScaleNormal="85" zoomScaleSheetLayoutView="90" workbookViewId="0">
      <selection activeCell="E12" sqref="E12:F12"/>
    </sheetView>
  </sheetViews>
  <sheetFormatPr defaultRowHeight="12.75" x14ac:dyDescent="0.2"/>
  <cols>
    <col min="1" max="2" width="12.7109375" customWidth="1"/>
  </cols>
  <sheetData>
    <row r="1" spans="1:8" ht="15.75" x14ac:dyDescent="0.2">
      <c r="A1" s="50" t="s">
        <v>48</v>
      </c>
      <c r="B1" s="50"/>
      <c r="C1" s="50"/>
      <c r="D1" s="50"/>
      <c r="E1" s="50"/>
      <c r="F1" s="50"/>
      <c r="G1" s="50"/>
      <c r="H1" s="50"/>
    </row>
    <row r="2" spans="1:8" ht="15.75" x14ac:dyDescent="0.2">
      <c r="A2" s="39" t="s">
        <v>117</v>
      </c>
      <c r="B2" s="39"/>
      <c r="C2" s="39"/>
      <c r="D2" s="39"/>
      <c r="E2" s="39"/>
      <c r="F2" s="39"/>
      <c r="G2" s="39"/>
      <c r="H2" s="39"/>
    </row>
    <row r="3" spans="1:8" ht="15.75" x14ac:dyDescent="0.2">
      <c r="A3" s="50" t="s">
        <v>143</v>
      </c>
      <c r="B3" s="50"/>
      <c r="C3" s="50"/>
      <c r="D3" s="50"/>
      <c r="E3" s="50"/>
      <c r="F3" s="50"/>
      <c r="G3" s="50"/>
      <c r="H3" s="50"/>
    </row>
    <row r="4" spans="1:8" ht="15.75" x14ac:dyDescent="0.2">
      <c r="A4" s="14"/>
      <c r="B4" s="14"/>
      <c r="C4" s="14"/>
      <c r="D4" s="14"/>
      <c r="E4" s="14"/>
      <c r="F4" s="14"/>
      <c r="G4" s="14"/>
      <c r="H4" s="14"/>
    </row>
    <row r="5" spans="1:8" ht="33.75" customHeight="1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8" ht="15.75" x14ac:dyDescent="0.2">
      <c r="A6" s="14"/>
      <c r="B6" s="14"/>
      <c r="C6" s="14"/>
      <c r="D6" s="14"/>
      <c r="E6" s="14"/>
      <c r="F6" s="14"/>
      <c r="G6" s="14"/>
      <c r="H6" s="14"/>
    </row>
    <row r="7" spans="1:8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8" ht="15.75" x14ac:dyDescent="0.2">
      <c r="A8" s="14"/>
      <c r="B8" s="14"/>
      <c r="C8" s="14"/>
      <c r="D8" s="14"/>
      <c r="E8" s="14"/>
      <c r="F8" s="14"/>
      <c r="G8" s="14"/>
      <c r="H8" s="14"/>
    </row>
    <row r="9" spans="1:8" ht="54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8" ht="29.25" customHeight="1" x14ac:dyDescent="0.2">
      <c r="A10" s="45" t="s">
        <v>22</v>
      </c>
      <c r="B10" s="46"/>
      <c r="C10" s="52">
        <v>-662229.43999999994</v>
      </c>
      <c r="D10" s="55"/>
      <c r="E10" s="54">
        <v>0</v>
      </c>
      <c r="F10" s="55"/>
      <c r="G10" s="54">
        <v>0</v>
      </c>
      <c r="H10" s="55"/>
    </row>
    <row r="11" spans="1:8" ht="15.75" x14ac:dyDescent="0.2">
      <c r="A11" s="42" t="s">
        <v>3</v>
      </c>
      <c r="B11" s="42"/>
      <c r="C11" s="43">
        <v>161025.81</v>
      </c>
      <c r="D11" s="44"/>
      <c r="E11" s="43">
        <v>501227.39</v>
      </c>
      <c r="F11" s="44"/>
      <c r="G11" s="44">
        <v>0</v>
      </c>
      <c r="H11" s="44"/>
    </row>
    <row r="12" spans="1:8" ht="15.75" x14ac:dyDescent="0.2">
      <c r="A12" s="42" t="s">
        <v>4</v>
      </c>
      <c r="B12" s="42"/>
      <c r="C12" s="43">
        <v>146396.57999999999</v>
      </c>
      <c r="D12" s="44"/>
      <c r="E12" s="43">
        <f>E11</f>
        <v>501227.39</v>
      </c>
      <c r="F12" s="44"/>
      <c r="G12" s="44">
        <v>0</v>
      </c>
      <c r="H12" s="44"/>
    </row>
    <row r="13" spans="1:8" ht="47.25" customHeight="1" x14ac:dyDescent="0.2">
      <c r="A13" s="42" t="s">
        <v>113</v>
      </c>
      <c r="B13" s="42"/>
      <c r="C13" s="43">
        <v>121151.7</v>
      </c>
      <c r="D13" s="44"/>
      <c r="E13" s="44" t="s">
        <v>49</v>
      </c>
      <c r="F13" s="44"/>
      <c r="G13" s="44">
        <v>0</v>
      </c>
      <c r="H13" s="44"/>
    </row>
    <row r="14" spans="1:8" ht="33" customHeight="1" x14ac:dyDescent="0.2">
      <c r="A14" s="42" t="s">
        <v>5</v>
      </c>
      <c r="B14" s="42"/>
      <c r="C14" s="43">
        <v>226924</v>
      </c>
      <c r="D14" s="44"/>
      <c r="E14" s="43">
        <f>E12</f>
        <v>501227.39</v>
      </c>
      <c r="F14" s="44"/>
      <c r="G14" s="44">
        <v>0</v>
      </c>
      <c r="H14" s="44"/>
    </row>
    <row r="15" spans="1:8" ht="92.25" customHeight="1" x14ac:dyDescent="0.2">
      <c r="A15" s="42" t="s">
        <v>10</v>
      </c>
      <c r="B15" s="42"/>
      <c r="C15" s="43">
        <f>C10+C11-C14</f>
        <v>-728127.62999999989</v>
      </c>
      <c r="D15" s="44"/>
      <c r="E15" s="44">
        <v>0</v>
      </c>
      <c r="F15" s="44"/>
      <c r="G15" s="44">
        <v>0</v>
      </c>
      <c r="H15" s="44"/>
    </row>
    <row r="16" spans="1:8" ht="13.5" customHeight="1" x14ac:dyDescent="0.2">
      <c r="A16" s="56"/>
      <c r="B16" s="56"/>
      <c r="C16" s="24"/>
      <c r="D16" s="14"/>
      <c r="E16" s="14"/>
      <c r="F16" s="14"/>
      <c r="G16" s="14"/>
      <c r="H16" s="14"/>
    </row>
    <row r="17" spans="1:8" ht="12.75" customHeight="1" x14ac:dyDescent="0.2">
      <c r="A17" s="40"/>
      <c r="B17" s="40"/>
      <c r="C17" s="24"/>
      <c r="D17" s="14"/>
      <c r="E17" s="14"/>
      <c r="F17" s="14"/>
      <c r="G17" s="14"/>
      <c r="H17" s="14"/>
    </row>
    <row r="18" spans="1:8" ht="15.75" x14ac:dyDescent="0.2">
      <c r="A18" s="51" t="s">
        <v>8</v>
      </c>
      <c r="B18" s="51"/>
      <c r="C18" s="25"/>
      <c r="D18" s="16"/>
      <c r="E18" s="14"/>
      <c r="F18" s="14"/>
      <c r="G18" s="14"/>
      <c r="H18" s="14"/>
    </row>
    <row r="19" spans="1:8" ht="15.75" x14ac:dyDescent="0.2">
      <c r="A19" s="16"/>
      <c r="B19" s="16"/>
      <c r="C19" s="16"/>
      <c r="D19" s="16"/>
      <c r="E19" s="14"/>
      <c r="F19" s="14"/>
      <c r="G19" s="14"/>
      <c r="H19" s="14"/>
    </row>
    <row r="20" spans="1:8" ht="15.75" x14ac:dyDescent="0.2">
      <c r="A20" s="16"/>
      <c r="B20" s="16"/>
      <c r="C20" s="16"/>
      <c r="D20" s="16"/>
      <c r="E20" s="14"/>
      <c r="F20" s="14"/>
      <c r="G20" s="14"/>
      <c r="H20" s="14"/>
    </row>
    <row r="21" spans="1:8" ht="15.75" x14ac:dyDescent="0.2">
      <c r="A21" s="51"/>
      <c r="B21" s="51"/>
      <c r="C21" s="16"/>
      <c r="D21" s="16"/>
      <c r="E21" s="14"/>
      <c r="F21" s="14"/>
      <c r="G21" s="14"/>
      <c r="H21" s="14"/>
    </row>
    <row r="22" spans="1:8" ht="15.75" x14ac:dyDescent="0.2">
      <c r="A22" s="16"/>
      <c r="B22" s="16"/>
      <c r="C22" s="16"/>
      <c r="D22" s="16"/>
      <c r="E22" s="14"/>
      <c r="F22" s="14"/>
      <c r="G22" s="14"/>
      <c r="H22" s="14"/>
    </row>
    <row r="23" spans="1:8" ht="15.75" x14ac:dyDescent="0.2">
      <c r="A23" s="51" t="s">
        <v>9</v>
      </c>
      <c r="B23" s="51"/>
      <c r="C23" s="51"/>
      <c r="D23" s="51"/>
      <c r="E23" s="14"/>
      <c r="F23" s="14"/>
      <c r="G23" s="14"/>
      <c r="H23" s="14"/>
    </row>
    <row r="24" spans="1:8" ht="15.75" x14ac:dyDescent="0.2">
      <c r="A24" s="16"/>
      <c r="B24" s="16"/>
      <c r="C24" s="16"/>
      <c r="D24" s="16"/>
      <c r="E24" s="14"/>
      <c r="F24" s="14"/>
      <c r="G24" s="14"/>
      <c r="H24" s="14"/>
    </row>
    <row r="25" spans="1:8" ht="15.75" x14ac:dyDescent="0.2">
      <c r="A25" s="51" t="s">
        <v>27</v>
      </c>
      <c r="B25" s="51"/>
      <c r="C25" s="16"/>
      <c r="D25" s="16"/>
      <c r="E25" s="14"/>
      <c r="F25" s="14"/>
      <c r="G25" s="14"/>
      <c r="H25" s="14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</sheetPr>
  <dimension ref="A1:I30"/>
  <sheetViews>
    <sheetView view="pageBreakPreview" zoomScale="90" zoomScaleNormal="85" zoomScaleSheetLayoutView="90" workbookViewId="0">
      <selection activeCell="G14" sqref="G14:H14"/>
    </sheetView>
  </sheetViews>
  <sheetFormatPr defaultRowHeight="12.75" x14ac:dyDescent="0.2"/>
  <cols>
    <col min="1" max="2" width="12.7109375" customWidth="1"/>
    <col min="4" max="4" width="9.140625" customWidth="1"/>
  </cols>
  <sheetData>
    <row r="1" spans="1:9" ht="15.75" x14ac:dyDescent="0.2">
      <c r="A1" s="50" t="s">
        <v>50</v>
      </c>
      <c r="B1" s="50"/>
      <c r="C1" s="50"/>
      <c r="D1" s="50"/>
      <c r="E1" s="50"/>
      <c r="F1" s="50"/>
      <c r="G1" s="50"/>
      <c r="H1" s="50"/>
    </row>
    <row r="2" spans="1:9" ht="15.75" x14ac:dyDescent="0.2">
      <c r="A2" s="39" t="s">
        <v>118</v>
      </c>
      <c r="B2" s="39"/>
      <c r="C2" s="39"/>
      <c r="D2" s="39"/>
      <c r="E2" s="39"/>
      <c r="F2" s="39"/>
      <c r="G2" s="39"/>
      <c r="H2" s="39"/>
    </row>
    <row r="3" spans="1:9" ht="15.75" x14ac:dyDescent="0.2">
      <c r="A3" s="50" t="s">
        <v>143</v>
      </c>
      <c r="B3" s="50"/>
      <c r="C3" s="50"/>
      <c r="D3" s="50"/>
      <c r="E3" s="50"/>
      <c r="F3" s="50"/>
      <c r="G3" s="50"/>
      <c r="H3" s="50"/>
    </row>
    <row r="4" spans="1:9" ht="15.75" x14ac:dyDescent="0.2">
      <c r="A4" s="14"/>
      <c r="B4" s="14"/>
      <c r="C4" s="14"/>
      <c r="D4" s="14"/>
      <c r="E4" s="14"/>
      <c r="F4" s="14"/>
      <c r="G4" s="14"/>
      <c r="H4" s="14"/>
    </row>
    <row r="5" spans="1:9" ht="33.75" customHeight="1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9" ht="15.75" x14ac:dyDescent="0.2">
      <c r="A6" s="14"/>
      <c r="B6" s="14"/>
      <c r="C6" s="14"/>
      <c r="D6" s="14"/>
      <c r="E6" s="14"/>
      <c r="F6" s="14"/>
      <c r="G6" s="14"/>
      <c r="H6" s="14"/>
    </row>
    <row r="7" spans="1:9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9" ht="15.75" x14ac:dyDescent="0.2">
      <c r="A8" s="14"/>
      <c r="B8" s="14"/>
      <c r="C8" s="14"/>
      <c r="D8" s="14"/>
      <c r="E8" s="14"/>
      <c r="F8" s="14"/>
      <c r="G8" s="14"/>
      <c r="H8" s="14"/>
    </row>
    <row r="9" spans="1:9" ht="54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9" ht="29.25" customHeight="1" x14ac:dyDescent="0.2">
      <c r="A10" s="45" t="s">
        <v>51</v>
      </c>
      <c r="B10" s="46"/>
      <c r="C10" s="52">
        <v>-68212.710000000006</v>
      </c>
      <c r="D10" s="55"/>
      <c r="E10" s="54">
        <v>0</v>
      </c>
      <c r="F10" s="55"/>
      <c r="G10" s="52">
        <v>1615133</v>
      </c>
      <c r="H10" s="53"/>
    </row>
    <row r="11" spans="1:9" ht="15.75" x14ac:dyDescent="0.2">
      <c r="A11" s="42" t="s">
        <v>3</v>
      </c>
      <c r="B11" s="42"/>
      <c r="C11" s="43">
        <v>169429.68</v>
      </c>
      <c r="D11" s="44"/>
      <c r="E11" s="43">
        <v>347928.43</v>
      </c>
      <c r="F11" s="44"/>
      <c r="G11" s="43">
        <v>393393.09</v>
      </c>
      <c r="H11" s="43"/>
    </row>
    <row r="12" spans="1:9" ht="15.75" x14ac:dyDescent="0.2">
      <c r="A12" s="42" t="s">
        <v>4</v>
      </c>
      <c r="B12" s="42"/>
      <c r="C12" s="43">
        <v>164852.98000000001</v>
      </c>
      <c r="D12" s="44"/>
      <c r="E12" s="43">
        <f>E11</f>
        <v>347928.43</v>
      </c>
      <c r="F12" s="44"/>
      <c r="G12" s="47">
        <v>331989</v>
      </c>
      <c r="H12" s="47"/>
    </row>
    <row r="13" spans="1:9" ht="47.25" customHeight="1" x14ac:dyDescent="0.2">
      <c r="A13" s="42" t="s">
        <v>113</v>
      </c>
      <c r="B13" s="42"/>
      <c r="C13" s="43">
        <v>264635.27</v>
      </c>
      <c r="D13" s="44"/>
      <c r="E13" s="44">
        <v>0</v>
      </c>
      <c r="F13" s="44"/>
      <c r="G13" s="43">
        <v>520307.85</v>
      </c>
      <c r="H13" s="43"/>
    </row>
    <row r="14" spans="1:9" ht="33" customHeight="1" x14ac:dyDescent="0.2">
      <c r="A14" s="42" t="s">
        <v>5</v>
      </c>
      <c r="B14" s="42"/>
      <c r="C14" s="43">
        <v>73584</v>
      </c>
      <c r="D14" s="44"/>
      <c r="E14" s="43">
        <f>E12</f>
        <v>347928.43</v>
      </c>
      <c r="F14" s="44"/>
      <c r="G14" s="43">
        <v>0</v>
      </c>
      <c r="H14" s="43"/>
    </row>
    <row r="15" spans="1:9" ht="92.25" customHeight="1" x14ac:dyDescent="0.2">
      <c r="A15" s="42" t="s">
        <v>10</v>
      </c>
      <c r="B15" s="42"/>
      <c r="C15" s="43">
        <f>C10+C11-C14</f>
        <v>27632.969999999987</v>
      </c>
      <c r="D15" s="44"/>
      <c r="E15" s="44">
        <v>0</v>
      </c>
      <c r="F15" s="44"/>
      <c r="G15" s="43">
        <f>G10+G12-G14</f>
        <v>1947122</v>
      </c>
      <c r="H15" s="43"/>
      <c r="I15">
        <v>1947121</v>
      </c>
    </row>
    <row r="16" spans="1:9" ht="13.5" customHeight="1" x14ac:dyDescent="0.2">
      <c r="A16" s="40"/>
      <c r="B16" s="40"/>
      <c r="C16" s="14"/>
      <c r="D16" s="14"/>
      <c r="E16" s="14"/>
      <c r="F16" s="14"/>
      <c r="G16" s="14"/>
      <c r="H16" s="14"/>
    </row>
    <row r="17" spans="1:8" ht="12.75" customHeight="1" x14ac:dyDescent="0.2">
      <c r="A17" s="40"/>
      <c r="B17" s="40"/>
      <c r="C17" s="14"/>
      <c r="D17" s="14"/>
      <c r="E17" s="14"/>
      <c r="F17" s="14"/>
      <c r="G17" s="14"/>
      <c r="H17" s="14"/>
    </row>
    <row r="18" spans="1:8" ht="15.75" x14ac:dyDescent="0.2">
      <c r="A18" s="51" t="s">
        <v>8</v>
      </c>
      <c r="B18" s="51"/>
      <c r="C18" s="16"/>
      <c r="D18" s="16"/>
      <c r="E18" s="14"/>
      <c r="F18" s="14"/>
      <c r="G18" s="14"/>
      <c r="H18" s="14"/>
    </row>
    <row r="19" spans="1:8" ht="15.75" x14ac:dyDescent="0.2">
      <c r="A19" s="16"/>
      <c r="B19" s="16"/>
      <c r="C19" s="16"/>
      <c r="D19" s="16"/>
      <c r="E19" s="14"/>
      <c r="F19" s="14"/>
      <c r="G19" s="14"/>
      <c r="H19" s="14"/>
    </row>
    <row r="20" spans="1:8" ht="15.75" x14ac:dyDescent="0.2">
      <c r="A20" s="16"/>
      <c r="B20" s="16"/>
      <c r="C20" s="16"/>
      <c r="D20" s="16"/>
      <c r="E20" s="14"/>
      <c r="F20" s="14"/>
      <c r="G20" s="14"/>
      <c r="H20" s="14"/>
    </row>
    <row r="21" spans="1:8" ht="15.75" x14ac:dyDescent="0.2">
      <c r="A21" s="51"/>
      <c r="B21" s="51"/>
      <c r="C21" s="16"/>
      <c r="D21" s="16"/>
      <c r="E21" s="14"/>
      <c r="F21" s="14"/>
      <c r="G21" s="14"/>
      <c r="H21" s="14"/>
    </row>
    <row r="22" spans="1:8" ht="15.75" x14ac:dyDescent="0.2">
      <c r="A22" s="16"/>
      <c r="B22" s="16"/>
      <c r="C22" s="16"/>
      <c r="D22" s="16"/>
      <c r="E22" s="14"/>
      <c r="F22" s="14"/>
      <c r="G22" s="14"/>
      <c r="H22" s="14"/>
    </row>
    <row r="23" spans="1:8" ht="15.75" x14ac:dyDescent="0.2">
      <c r="A23" s="51" t="s">
        <v>9</v>
      </c>
      <c r="B23" s="51"/>
      <c r="C23" s="51"/>
      <c r="D23" s="51"/>
      <c r="E23" s="14"/>
      <c r="F23" s="14"/>
      <c r="G23" s="14"/>
      <c r="H23" s="14"/>
    </row>
    <row r="24" spans="1:8" ht="15.75" x14ac:dyDescent="0.2">
      <c r="A24" s="16"/>
      <c r="B24" s="16"/>
      <c r="C24" s="16"/>
      <c r="D24" s="16"/>
      <c r="E24" s="14"/>
      <c r="F24" s="14"/>
      <c r="G24" s="14"/>
      <c r="H24" s="14"/>
    </row>
    <row r="25" spans="1:8" ht="15.75" x14ac:dyDescent="0.2">
      <c r="A25" s="51" t="s">
        <v>27</v>
      </c>
      <c r="B25" s="51"/>
      <c r="C25" s="16"/>
      <c r="D25" s="16"/>
      <c r="E25" s="14"/>
      <c r="F25" s="14"/>
      <c r="G25" s="14"/>
      <c r="H25" s="14"/>
    </row>
    <row r="26" spans="1:8" ht="15.75" x14ac:dyDescent="0.2">
      <c r="A26" s="14"/>
      <c r="B26" s="14"/>
      <c r="C26" s="14"/>
      <c r="D26" s="14"/>
      <c r="E26" s="14"/>
      <c r="F26" s="14"/>
      <c r="G26" s="14"/>
      <c r="H26" s="14"/>
    </row>
    <row r="27" spans="1:8" ht="15.75" x14ac:dyDescent="0.25">
      <c r="A27" s="66"/>
      <c r="B27" s="66"/>
      <c r="C27" s="66"/>
      <c r="D27" s="66"/>
      <c r="E27" s="66"/>
      <c r="F27" s="66"/>
      <c r="G27" s="66"/>
      <c r="H27" s="5"/>
    </row>
    <row r="28" spans="1:8" ht="15.75" x14ac:dyDescent="0.25">
      <c r="A28" s="66"/>
      <c r="B28" s="66"/>
      <c r="C28" s="66"/>
      <c r="D28" s="66"/>
      <c r="E28" s="66"/>
      <c r="F28" s="66"/>
      <c r="G28" s="11"/>
      <c r="H28" s="5"/>
    </row>
    <row r="29" spans="1:8" ht="15.75" x14ac:dyDescent="0.25">
      <c r="A29" s="5"/>
      <c r="B29" s="5"/>
      <c r="C29" s="5"/>
      <c r="D29" s="5"/>
      <c r="E29" s="5"/>
      <c r="F29" s="5"/>
      <c r="G29" s="5"/>
      <c r="H29" s="5"/>
    </row>
    <row r="30" spans="1:8" ht="15.75" x14ac:dyDescent="0.25">
      <c r="A30" s="5"/>
      <c r="B30" s="5"/>
      <c r="C30" s="5"/>
      <c r="D30" s="5"/>
      <c r="E30" s="5"/>
      <c r="F30" s="5"/>
      <c r="G30" s="5"/>
      <c r="H30" s="5"/>
    </row>
  </sheetData>
  <mergeCells count="41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7:G27"/>
    <mergeCell ref="A28:F28"/>
    <mergeCell ref="A16:B16"/>
    <mergeCell ref="A17:B17"/>
    <mergeCell ref="A18:B18"/>
    <mergeCell ref="A21:B21"/>
    <mergeCell ref="A23:D23"/>
    <mergeCell ref="A25:B25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</sheetPr>
  <dimension ref="A1:I26"/>
  <sheetViews>
    <sheetView view="pageBreakPreview" topLeftCell="A7" zoomScale="90" zoomScaleNormal="85" zoomScaleSheetLayoutView="90" workbookViewId="0">
      <selection activeCell="G15" sqref="G15:H15"/>
    </sheetView>
  </sheetViews>
  <sheetFormatPr defaultRowHeight="12.75" x14ac:dyDescent="0.2"/>
  <cols>
    <col min="1" max="2" width="12.7109375" customWidth="1"/>
  </cols>
  <sheetData>
    <row r="1" spans="1:9" ht="15.75" x14ac:dyDescent="0.2">
      <c r="A1" s="50" t="s">
        <v>52</v>
      </c>
      <c r="B1" s="50"/>
      <c r="C1" s="50"/>
      <c r="D1" s="50"/>
      <c r="E1" s="50"/>
      <c r="F1" s="50"/>
      <c r="G1" s="50"/>
      <c r="H1" s="50"/>
    </row>
    <row r="2" spans="1:9" ht="15.75" x14ac:dyDescent="0.2">
      <c r="A2" s="39" t="s">
        <v>93</v>
      </c>
      <c r="B2" s="39"/>
      <c r="C2" s="39"/>
      <c r="D2" s="39"/>
      <c r="E2" s="39"/>
      <c r="F2" s="39"/>
      <c r="G2" s="39"/>
      <c r="H2" s="39"/>
    </row>
    <row r="3" spans="1:9" ht="15.75" x14ac:dyDescent="0.2">
      <c r="A3" s="50" t="s">
        <v>130</v>
      </c>
      <c r="B3" s="50"/>
      <c r="C3" s="50"/>
      <c r="D3" s="50"/>
      <c r="E3" s="50"/>
      <c r="F3" s="50"/>
      <c r="G3" s="50"/>
      <c r="H3" s="50"/>
    </row>
    <row r="4" spans="1:9" ht="15.75" x14ac:dyDescent="0.2">
      <c r="A4" s="14"/>
      <c r="B4" s="14"/>
      <c r="C4" s="14"/>
      <c r="D4" s="14"/>
      <c r="E4" s="14"/>
      <c r="F4" s="14"/>
      <c r="G4" s="14"/>
      <c r="H4" s="14"/>
    </row>
    <row r="5" spans="1:9" ht="33.75" customHeight="1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9" ht="15.75" x14ac:dyDescent="0.2">
      <c r="A6" s="14"/>
      <c r="B6" s="14"/>
      <c r="C6" s="14"/>
      <c r="D6" s="14"/>
      <c r="E6" s="14"/>
      <c r="F6" s="14"/>
      <c r="G6" s="14"/>
      <c r="H6" s="14"/>
    </row>
    <row r="7" spans="1:9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9" ht="15.75" x14ac:dyDescent="0.2">
      <c r="A8" s="14"/>
      <c r="B8" s="14"/>
      <c r="C8" s="14"/>
      <c r="D8" s="14"/>
      <c r="E8" s="14"/>
      <c r="F8" s="14"/>
      <c r="G8" s="14"/>
      <c r="H8" s="14"/>
    </row>
    <row r="9" spans="1:9" ht="54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9" ht="29.25" customHeight="1" x14ac:dyDescent="0.2">
      <c r="A10" s="45" t="s">
        <v>22</v>
      </c>
      <c r="B10" s="46"/>
      <c r="C10" s="52">
        <v>111625.99</v>
      </c>
      <c r="D10" s="55"/>
      <c r="E10" s="54">
        <v>0</v>
      </c>
      <c r="F10" s="55"/>
      <c r="G10" s="52">
        <v>164634</v>
      </c>
      <c r="H10" s="53"/>
    </row>
    <row r="11" spans="1:9" ht="15.75" x14ac:dyDescent="0.2">
      <c r="A11" s="42" t="s">
        <v>3</v>
      </c>
      <c r="B11" s="42"/>
      <c r="C11" s="43">
        <v>173313.71</v>
      </c>
      <c r="D11" s="44"/>
      <c r="E11" s="43">
        <v>465980.46</v>
      </c>
      <c r="F11" s="44"/>
      <c r="G11" s="43">
        <v>528029.94999999995</v>
      </c>
      <c r="H11" s="43"/>
    </row>
    <row r="12" spans="1:9" ht="15.75" x14ac:dyDescent="0.2">
      <c r="A12" s="42" t="s">
        <v>4</v>
      </c>
      <c r="B12" s="42"/>
      <c r="C12" s="43">
        <v>170482.96</v>
      </c>
      <c r="D12" s="44"/>
      <c r="E12" s="43">
        <f>E11</f>
        <v>465980.46</v>
      </c>
      <c r="F12" s="44"/>
      <c r="G12" s="47">
        <v>634328</v>
      </c>
      <c r="H12" s="47"/>
    </row>
    <row r="13" spans="1:9" ht="47.25" customHeight="1" x14ac:dyDescent="0.2">
      <c r="A13" s="42" t="s">
        <v>113</v>
      </c>
      <c r="B13" s="42"/>
      <c r="C13" s="43">
        <v>142544.19</v>
      </c>
      <c r="D13" s="44"/>
      <c r="E13" s="44">
        <v>0</v>
      </c>
      <c r="F13" s="44"/>
      <c r="G13" s="43">
        <v>177832.4</v>
      </c>
      <c r="H13" s="43"/>
    </row>
    <row r="14" spans="1:9" ht="33" customHeight="1" x14ac:dyDescent="0.2">
      <c r="A14" s="42" t="s">
        <v>5</v>
      </c>
      <c r="B14" s="42"/>
      <c r="C14" s="43">
        <v>126429</v>
      </c>
      <c r="D14" s="44"/>
      <c r="E14" s="43">
        <f>E12</f>
        <v>465980.46</v>
      </c>
      <c r="F14" s="44"/>
      <c r="G14" s="43">
        <v>0</v>
      </c>
      <c r="H14" s="43"/>
    </row>
    <row r="15" spans="1:9" ht="92.25" customHeight="1" x14ac:dyDescent="0.2">
      <c r="A15" s="42" t="s">
        <v>79</v>
      </c>
      <c r="B15" s="42"/>
      <c r="C15" s="43">
        <f>C10+C11-C14</f>
        <v>158510.70000000001</v>
      </c>
      <c r="D15" s="44"/>
      <c r="E15" s="44">
        <v>0</v>
      </c>
      <c r="F15" s="44"/>
      <c r="G15" s="43">
        <f>G10+G12-G14</f>
        <v>798962</v>
      </c>
      <c r="H15" s="43"/>
      <c r="I15">
        <v>798962</v>
      </c>
    </row>
    <row r="16" spans="1:9" ht="13.5" customHeight="1" x14ac:dyDescent="0.2">
      <c r="A16" s="40"/>
      <c r="B16" s="40"/>
      <c r="C16" s="24"/>
      <c r="D16" s="14"/>
      <c r="E16" s="14"/>
      <c r="F16" s="14"/>
      <c r="G16" s="14"/>
      <c r="H16" s="14"/>
    </row>
    <row r="17" spans="1:8" ht="12.75" customHeight="1" x14ac:dyDescent="0.2">
      <c r="A17" s="40"/>
      <c r="B17" s="40"/>
      <c r="C17" s="24"/>
      <c r="D17" s="14"/>
      <c r="E17" s="14"/>
      <c r="F17" s="14"/>
      <c r="G17" s="14"/>
      <c r="H17" s="14"/>
    </row>
    <row r="18" spans="1:8" ht="15.75" x14ac:dyDescent="0.2">
      <c r="A18" s="51" t="s">
        <v>8</v>
      </c>
      <c r="B18" s="51"/>
      <c r="C18" s="25"/>
      <c r="D18" s="16"/>
      <c r="E18" s="14"/>
      <c r="F18" s="14"/>
      <c r="G18" s="14"/>
      <c r="H18" s="14"/>
    </row>
    <row r="19" spans="1:8" ht="15.75" x14ac:dyDescent="0.2">
      <c r="A19" s="16"/>
      <c r="B19" s="16"/>
      <c r="C19" s="16"/>
      <c r="D19" s="16"/>
      <c r="E19" s="14"/>
      <c r="F19" s="14"/>
      <c r="G19" s="14"/>
      <c r="H19" s="14"/>
    </row>
    <row r="20" spans="1:8" ht="15.75" x14ac:dyDescent="0.2">
      <c r="A20" s="51"/>
      <c r="B20" s="51"/>
      <c r="C20" s="16"/>
      <c r="D20" s="16"/>
      <c r="E20" s="14"/>
      <c r="F20" s="14"/>
      <c r="G20" s="14"/>
      <c r="H20" s="14"/>
    </row>
    <row r="21" spans="1:8" ht="15.75" x14ac:dyDescent="0.2">
      <c r="A21" s="16"/>
      <c r="B21" s="16"/>
      <c r="C21" s="16"/>
      <c r="D21" s="16"/>
      <c r="E21" s="14"/>
      <c r="F21" s="14"/>
      <c r="G21" s="14"/>
      <c r="H21" s="14"/>
    </row>
    <row r="22" spans="1:8" ht="15.75" x14ac:dyDescent="0.2">
      <c r="A22" s="51"/>
      <c r="B22" s="51"/>
      <c r="C22" s="16"/>
      <c r="D22" s="16"/>
      <c r="E22" s="14"/>
      <c r="F22" s="14"/>
      <c r="G22" s="14"/>
      <c r="H22" s="14"/>
    </row>
    <row r="23" spans="1:8" ht="15.75" x14ac:dyDescent="0.2">
      <c r="A23" s="16"/>
      <c r="B23" s="16"/>
      <c r="C23" s="16"/>
      <c r="D23" s="16"/>
      <c r="E23" s="14"/>
      <c r="F23" s="14"/>
      <c r="G23" s="14"/>
      <c r="H23" s="14"/>
    </row>
    <row r="24" spans="1:8" ht="15.75" x14ac:dyDescent="0.2">
      <c r="A24" s="51" t="s">
        <v>9</v>
      </c>
      <c r="B24" s="51"/>
      <c r="C24" s="51"/>
      <c r="D24" s="51"/>
      <c r="E24" s="14"/>
      <c r="F24" s="14"/>
      <c r="G24" s="14"/>
      <c r="H24" s="14"/>
    </row>
    <row r="25" spans="1:8" ht="15.75" x14ac:dyDescent="0.2">
      <c r="A25" s="16"/>
      <c r="B25" s="16"/>
      <c r="C25" s="16"/>
      <c r="D25" s="16"/>
      <c r="E25" s="14"/>
      <c r="F25" s="14"/>
      <c r="G25" s="14"/>
      <c r="H25" s="14"/>
    </row>
    <row r="26" spans="1:8" ht="15.75" x14ac:dyDescent="0.2">
      <c r="A26" s="51" t="s">
        <v>27</v>
      </c>
      <c r="B26" s="51"/>
      <c r="C26" s="16"/>
      <c r="D26" s="16"/>
      <c r="E26" s="14"/>
      <c r="F26" s="14"/>
      <c r="G26" s="14"/>
      <c r="H26" s="14"/>
    </row>
  </sheetData>
  <mergeCells count="40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6:B26"/>
    <mergeCell ref="A16:B16"/>
    <mergeCell ref="A17:B17"/>
    <mergeCell ref="A18:B18"/>
    <mergeCell ref="A20:B20"/>
    <mergeCell ref="A22:B22"/>
    <mergeCell ref="A24:D24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</sheetPr>
  <dimension ref="A1:I31"/>
  <sheetViews>
    <sheetView view="pageBreakPreview" topLeftCell="A7" zoomScale="90" zoomScaleNormal="85" zoomScaleSheetLayoutView="90" workbookViewId="0">
      <selection activeCell="G13" sqref="G13:H13"/>
    </sheetView>
  </sheetViews>
  <sheetFormatPr defaultRowHeight="12.75" x14ac:dyDescent="0.2"/>
  <cols>
    <col min="1" max="2" width="12.7109375" customWidth="1"/>
  </cols>
  <sheetData>
    <row r="1" spans="1:9" ht="15.75" x14ac:dyDescent="0.2">
      <c r="A1" s="50" t="s">
        <v>53</v>
      </c>
      <c r="B1" s="50"/>
      <c r="C1" s="50"/>
      <c r="D1" s="50"/>
      <c r="E1" s="50"/>
      <c r="F1" s="50"/>
      <c r="G1" s="50"/>
      <c r="H1" s="50"/>
    </row>
    <row r="2" spans="1:9" ht="15.75" x14ac:dyDescent="0.2">
      <c r="A2" s="39" t="s">
        <v>150</v>
      </c>
      <c r="B2" s="39"/>
      <c r="C2" s="39"/>
      <c r="D2" s="39"/>
      <c r="E2" s="39"/>
      <c r="F2" s="39"/>
      <c r="G2" s="39"/>
      <c r="H2" s="39"/>
    </row>
    <row r="3" spans="1:9" ht="15.75" x14ac:dyDescent="0.2">
      <c r="A3" s="50" t="s">
        <v>130</v>
      </c>
      <c r="B3" s="50"/>
      <c r="C3" s="50"/>
      <c r="D3" s="50"/>
      <c r="E3" s="50"/>
      <c r="F3" s="50"/>
      <c r="G3" s="50"/>
      <c r="H3" s="50"/>
    </row>
    <row r="4" spans="1:9" ht="15.75" x14ac:dyDescent="0.2">
      <c r="A4" s="14"/>
      <c r="B4" s="14"/>
      <c r="C4" s="14"/>
      <c r="D4" s="14"/>
      <c r="E4" s="14"/>
      <c r="F4" s="14"/>
      <c r="G4" s="14"/>
      <c r="H4" s="14"/>
    </row>
    <row r="5" spans="1:9" ht="33.75" customHeight="1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9" ht="15.75" x14ac:dyDescent="0.2">
      <c r="A6" s="14"/>
      <c r="B6" s="14"/>
      <c r="C6" s="14"/>
      <c r="D6" s="14"/>
      <c r="E6" s="14"/>
      <c r="F6" s="14"/>
      <c r="G6" s="14"/>
      <c r="H6" s="14"/>
    </row>
    <row r="7" spans="1:9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9" ht="15.75" x14ac:dyDescent="0.2">
      <c r="A8" s="14"/>
      <c r="B8" s="14"/>
      <c r="C8" s="14"/>
      <c r="D8" s="14"/>
      <c r="E8" s="14"/>
      <c r="F8" s="14"/>
      <c r="G8" s="14"/>
      <c r="H8" s="14"/>
    </row>
    <row r="9" spans="1:9" ht="54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9" ht="28.5" customHeight="1" x14ac:dyDescent="0.2">
      <c r="A10" s="45" t="s">
        <v>22</v>
      </c>
      <c r="B10" s="46"/>
      <c r="C10" s="52">
        <v>-379758.77</v>
      </c>
      <c r="D10" s="55"/>
      <c r="E10" s="54">
        <v>0</v>
      </c>
      <c r="F10" s="55"/>
      <c r="G10" s="52">
        <v>923072.51</v>
      </c>
      <c r="H10" s="53"/>
    </row>
    <row r="11" spans="1:9" ht="15.75" x14ac:dyDescent="0.2">
      <c r="A11" s="42" t="s">
        <v>3</v>
      </c>
      <c r="B11" s="42"/>
      <c r="C11" s="43">
        <v>125757.66</v>
      </c>
      <c r="D11" s="44"/>
      <c r="E11" s="43">
        <v>528635.42000000004</v>
      </c>
      <c r="F11" s="44"/>
      <c r="G11" s="43">
        <v>552582.66</v>
      </c>
      <c r="H11" s="43"/>
    </row>
    <row r="12" spans="1:9" ht="15.75" x14ac:dyDescent="0.2">
      <c r="A12" s="42" t="s">
        <v>4</v>
      </c>
      <c r="B12" s="42"/>
      <c r="C12" s="43">
        <v>127574.23</v>
      </c>
      <c r="D12" s="44"/>
      <c r="E12" s="43">
        <f>E11</f>
        <v>528635.42000000004</v>
      </c>
      <c r="F12" s="44"/>
      <c r="G12" s="47">
        <v>622136.49</v>
      </c>
      <c r="H12" s="47"/>
    </row>
    <row r="13" spans="1:9" ht="47.25" customHeight="1" x14ac:dyDescent="0.2">
      <c r="A13" s="42" t="s">
        <v>113</v>
      </c>
      <c r="B13" s="42"/>
      <c r="C13" s="43">
        <v>230450.76</v>
      </c>
      <c r="D13" s="44"/>
      <c r="E13" s="44">
        <v>0</v>
      </c>
      <c r="F13" s="44"/>
      <c r="G13" s="43">
        <v>357054.24</v>
      </c>
      <c r="H13" s="43"/>
    </row>
    <row r="14" spans="1:9" ht="33" customHeight="1" x14ac:dyDescent="0.2">
      <c r="A14" s="42" t="s">
        <v>5</v>
      </c>
      <c r="B14" s="42"/>
      <c r="C14" s="43">
        <v>31217</v>
      </c>
      <c r="D14" s="44"/>
      <c r="E14" s="43">
        <f>E11</f>
        <v>528635.42000000004</v>
      </c>
      <c r="F14" s="44"/>
      <c r="G14" s="43">
        <v>0</v>
      </c>
      <c r="H14" s="43"/>
    </row>
    <row r="15" spans="1:9" ht="92.25" customHeight="1" x14ac:dyDescent="0.2">
      <c r="A15" s="42" t="s">
        <v>10</v>
      </c>
      <c r="B15" s="42"/>
      <c r="C15" s="43">
        <f>C10+C11-C14</f>
        <v>-285218.11</v>
      </c>
      <c r="D15" s="44"/>
      <c r="E15" s="44">
        <v>0</v>
      </c>
      <c r="F15" s="44"/>
      <c r="G15" s="43">
        <f>G10+G12-G14</f>
        <v>1545209</v>
      </c>
      <c r="H15" s="43"/>
      <c r="I15">
        <v>1545209</v>
      </c>
    </row>
    <row r="16" spans="1:9" ht="13.5" customHeight="1" x14ac:dyDescent="0.2">
      <c r="A16" s="40"/>
      <c r="B16" s="40"/>
      <c r="C16" s="24"/>
      <c r="D16" s="14"/>
      <c r="E16" s="14"/>
      <c r="F16" s="14"/>
      <c r="G16" s="14"/>
      <c r="H16" s="14"/>
    </row>
    <row r="17" spans="1:8" ht="12.75" customHeight="1" x14ac:dyDescent="0.2">
      <c r="A17" s="40"/>
      <c r="B17" s="40"/>
      <c r="C17" s="24"/>
      <c r="D17" s="14"/>
      <c r="E17" s="14"/>
      <c r="F17" s="14"/>
      <c r="G17" s="14"/>
      <c r="H17" s="14"/>
    </row>
    <row r="18" spans="1:8" ht="15.75" x14ac:dyDescent="0.2">
      <c r="A18" s="51" t="s">
        <v>8</v>
      </c>
      <c r="B18" s="51"/>
      <c r="C18" s="25"/>
      <c r="D18" s="16"/>
      <c r="E18" s="14"/>
      <c r="F18" s="14"/>
      <c r="G18" s="14"/>
      <c r="H18" s="14"/>
    </row>
    <row r="19" spans="1:8" ht="15.75" x14ac:dyDescent="0.2">
      <c r="A19" s="16"/>
      <c r="B19" s="16"/>
      <c r="C19" s="16"/>
      <c r="D19" s="16"/>
      <c r="E19" s="14"/>
      <c r="F19" s="14"/>
      <c r="G19" s="14"/>
      <c r="H19" s="14"/>
    </row>
    <row r="20" spans="1:8" ht="15.75" x14ac:dyDescent="0.2">
      <c r="A20" s="16"/>
      <c r="B20" s="16"/>
      <c r="C20" s="16"/>
      <c r="D20" s="16"/>
      <c r="E20" s="14"/>
      <c r="F20" s="14"/>
      <c r="G20" s="14"/>
      <c r="H20" s="14"/>
    </row>
    <row r="21" spans="1:8" ht="15.75" x14ac:dyDescent="0.2">
      <c r="A21" s="16"/>
      <c r="B21" s="16"/>
      <c r="C21" s="16"/>
      <c r="D21" s="16"/>
      <c r="E21" s="14"/>
      <c r="F21" s="14"/>
      <c r="G21" s="14"/>
      <c r="H21" s="14"/>
    </row>
    <row r="22" spans="1:8" ht="15.75" x14ac:dyDescent="0.2">
      <c r="A22" s="51" t="s">
        <v>9</v>
      </c>
      <c r="B22" s="51"/>
      <c r="C22" s="51"/>
      <c r="D22" s="51"/>
      <c r="E22" s="14"/>
      <c r="F22" s="14"/>
      <c r="G22" s="14"/>
      <c r="H22" s="14"/>
    </row>
    <row r="23" spans="1:8" ht="15.75" x14ac:dyDescent="0.2">
      <c r="A23" s="16"/>
      <c r="B23" s="16"/>
      <c r="C23" s="16"/>
      <c r="D23" s="16"/>
      <c r="E23" s="14"/>
      <c r="F23" s="14"/>
      <c r="G23" s="14"/>
      <c r="H23" s="14"/>
    </row>
    <row r="24" spans="1:8" ht="15.75" x14ac:dyDescent="0.2">
      <c r="A24" s="51" t="s">
        <v>29</v>
      </c>
      <c r="B24" s="51"/>
      <c r="C24" s="16"/>
      <c r="D24" s="16"/>
      <c r="E24" s="14"/>
      <c r="F24" s="14"/>
      <c r="G24" s="14"/>
      <c r="H24" s="14"/>
    </row>
    <row r="25" spans="1:8" ht="15.75" x14ac:dyDescent="0.2">
      <c r="A25" s="14"/>
      <c r="B25" s="14"/>
      <c r="C25" s="14"/>
      <c r="D25" s="14"/>
      <c r="E25" s="14"/>
      <c r="F25" s="14"/>
      <c r="G25" s="14"/>
      <c r="H25" s="14"/>
    </row>
    <row r="26" spans="1:8" ht="15.75" x14ac:dyDescent="0.2">
      <c r="A26" s="14"/>
      <c r="B26" s="14"/>
      <c r="C26" s="14"/>
      <c r="D26" s="14"/>
      <c r="E26" s="14"/>
      <c r="F26" s="14"/>
      <c r="G26" s="14"/>
      <c r="H26" s="14"/>
    </row>
    <row r="27" spans="1:8" ht="15.75" x14ac:dyDescent="0.2">
      <c r="A27" s="39"/>
      <c r="B27" s="39"/>
      <c r="C27" s="39"/>
      <c r="D27" s="39"/>
      <c r="E27" s="39"/>
      <c r="F27" s="39"/>
      <c r="G27" s="39"/>
      <c r="H27" s="39"/>
    </row>
    <row r="28" spans="1:8" ht="15.75" x14ac:dyDescent="0.2">
      <c r="A28" s="39"/>
      <c r="B28" s="39"/>
      <c r="C28" s="39"/>
      <c r="D28" s="39"/>
      <c r="E28" s="39"/>
      <c r="F28" s="39"/>
      <c r="G28" s="39"/>
      <c r="H28" s="14"/>
    </row>
    <row r="29" spans="1:8" ht="15.75" x14ac:dyDescent="0.2">
      <c r="A29" s="14"/>
      <c r="B29" s="14"/>
      <c r="C29" s="14"/>
      <c r="D29" s="14"/>
      <c r="E29" s="14"/>
      <c r="F29" s="14"/>
      <c r="G29" s="14"/>
      <c r="H29" s="14"/>
    </row>
    <row r="30" spans="1:8" ht="15.75" x14ac:dyDescent="0.2">
      <c r="A30" s="39"/>
      <c r="B30" s="39"/>
      <c r="C30" s="39"/>
      <c r="D30" s="39"/>
      <c r="E30" s="39"/>
      <c r="F30" s="39"/>
      <c r="G30" s="14"/>
      <c r="H30" s="14"/>
    </row>
    <row r="31" spans="1:8" ht="15.75" x14ac:dyDescent="0.2">
      <c r="A31" s="39"/>
      <c r="B31" s="39"/>
      <c r="C31" s="39"/>
      <c r="D31" s="39"/>
      <c r="E31" s="39"/>
      <c r="F31" s="39"/>
      <c r="G31" s="14"/>
      <c r="H31" s="14"/>
    </row>
  </sheetData>
  <mergeCells count="42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8:G28"/>
    <mergeCell ref="A30:F30"/>
    <mergeCell ref="A31:F31"/>
    <mergeCell ref="A16:B16"/>
    <mergeCell ref="A17:B17"/>
    <mergeCell ref="A18:B18"/>
    <mergeCell ref="A22:D22"/>
    <mergeCell ref="A24:B24"/>
    <mergeCell ref="A27:H27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</sheetPr>
  <dimension ref="A1:I26"/>
  <sheetViews>
    <sheetView view="pageBreakPreview" topLeftCell="A7" zoomScale="90" zoomScaleNormal="85" zoomScaleSheetLayoutView="90" workbookViewId="0">
      <selection activeCell="G15" sqref="G15:H15"/>
    </sheetView>
  </sheetViews>
  <sheetFormatPr defaultRowHeight="12.75" x14ac:dyDescent="0.2"/>
  <cols>
    <col min="1" max="2" width="12.7109375" customWidth="1"/>
  </cols>
  <sheetData>
    <row r="1" spans="1:9" ht="15.75" x14ac:dyDescent="0.2">
      <c r="A1" s="50" t="s">
        <v>54</v>
      </c>
      <c r="B1" s="50"/>
      <c r="C1" s="50"/>
      <c r="D1" s="50"/>
      <c r="E1" s="50"/>
      <c r="F1" s="50"/>
      <c r="G1" s="50"/>
      <c r="H1" s="50"/>
    </row>
    <row r="2" spans="1:9" ht="15.75" x14ac:dyDescent="0.2">
      <c r="A2" s="39" t="s">
        <v>151</v>
      </c>
      <c r="B2" s="39"/>
      <c r="C2" s="39"/>
      <c r="D2" s="39"/>
      <c r="E2" s="39"/>
      <c r="F2" s="39"/>
      <c r="G2" s="39"/>
      <c r="H2" s="39"/>
    </row>
    <row r="3" spans="1:9" ht="15" customHeight="1" x14ac:dyDescent="0.2">
      <c r="A3" s="50" t="s">
        <v>130</v>
      </c>
      <c r="B3" s="50"/>
      <c r="C3" s="50"/>
      <c r="D3" s="50"/>
      <c r="E3" s="50"/>
      <c r="F3" s="50"/>
      <c r="G3" s="50"/>
      <c r="H3" s="50"/>
    </row>
    <row r="4" spans="1:9" ht="15.75" x14ac:dyDescent="0.2">
      <c r="A4" s="14"/>
      <c r="B4" s="14"/>
      <c r="C4" s="14"/>
      <c r="D4" s="14"/>
      <c r="E4" s="14"/>
      <c r="F4" s="14"/>
      <c r="G4" s="14"/>
      <c r="H4" s="14"/>
    </row>
    <row r="5" spans="1:9" ht="33.75" customHeight="1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9" ht="15.75" x14ac:dyDescent="0.2">
      <c r="A6" s="14"/>
      <c r="B6" s="14"/>
      <c r="C6" s="14"/>
      <c r="D6" s="14"/>
      <c r="E6" s="14"/>
      <c r="F6" s="14"/>
      <c r="G6" s="14"/>
      <c r="H6" s="14"/>
    </row>
    <row r="7" spans="1:9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9" ht="15.75" x14ac:dyDescent="0.2">
      <c r="A8" s="14"/>
      <c r="B8" s="14"/>
      <c r="C8" s="14"/>
      <c r="D8" s="14"/>
      <c r="E8" s="14"/>
      <c r="F8" s="14"/>
      <c r="G8" s="14"/>
      <c r="H8" s="14"/>
    </row>
    <row r="9" spans="1:9" ht="54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9" ht="30" customHeight="1" x14ac:dyDescent="0.2">
      <c r="A10" s="45" t="s">
        <v>51</v>
      </c>
      <c r="B10" s="46"/>
      <c r="C10" s="52">
        <v>23621.79</v>
      </c>
      <c r="D10" s="55"/>
      <c r="E10" s="54">
        <v>0</v>
      </c>
      <c r="F10" s="55"/>
      <c r="G10" s="52">
        <v>442054</v>
      </c>
      <c r="H10" s="53"/>
    </row>
    <row r="11" spans="1:9" ht="15.75" x14ac:dyDescent="0.2">
      <c r="A11" s="42" t="s">
        <v>3</v>
      </c>
      <c r="B11" s="42"/>
      <c r="C11" s="43">
        <v>188766.71</v>
      </c>
      <c r="D11" s="44"/>
      <c r="E11" s="43">
        <v>508796.06</v>
      </c>
      <c r="F11" s="44"/>
      <c r="G11" s="43">
        <v>537200.19999999995</v>
      </c>
      <c r="H11" s="43"/>
    </row>
    <row r="12" spans="1:9" ht="15.75" x14ac:dyDescent="0.2">
      <c r="A12" s="42" t="s">
        <v>4</v>
      </c>
      <c r="B12" s="42"/>
      <c r="C12" s="43">
        <v>175929.13</v>
      </c>
      <c r="D12" s="44"/>
      <c r="E12" s="43">
        <f>E11</f>
        <v>508796.06</v>
      </c>
      <c r="F12" s="44"/>
      <c r="G12" s="47">
        <v>549352</v>
      </c>
      <c r="H12" s="47"/>
    </row>
    <row r="13" spans="1:9" ht="47.25" customHeight="1" x14ac:dyDescent="0.2">
      <c r="A13" s="42" t="s">
        <v>113</v>
      </c>
      <c r="B13" s="42"/>
      <c r="C13" s="43">
        <v>188671.89</v>
      </c>
      <c r="D13" s="44"/>
      <c r="E13" s="44">
        <v>0</v>
      </c>
      <c r="F13" s="44"/>
      <c r="G13" s="43">
        <v>222549.72</v>
      </c>
      <c r="H13" s="43"/>
    </row>
    <row r="14" spans="1:9" ht="33" customHeight="1" x14ac:dyDescent="0.2">
      <c r="A14" s="42" t="s">
        <v>5</v>
      </c>
      <c r="B14" s="42"/>
      <c r="C14" s="43">
        <v>50521.95</v>
      </c>
      <c r="D14" s="44"/>
      <c r="E14" s="43">
        <f>E11</f>
        <v>508796.06</v>
      </c>
      <c r="F14" s="44"/>
      <c r="G14" s="52">
        <v>0</v>
      </c>
      <c r="H14" s="53"/>
    </row>
    <row r="15" spans="1:9" ht="92.25" customHeight="1" x14ac:dyDescent="0.2">
      <c r="A15" s="42" t="s">
        <v>10</v>
      </c>
      <c r="B15" s="42"/>
      <c r="C15" s="43">
        <f>C10+C11-C14</f>
        <v>161866.54999999999</v>
      </c>
      <c r="D15" s="44"/>
      <c r="E15" s="44">
        <v>0</v>
      </c>
      <c r="F15" s="44"/>
      <c r="G15" s="43">
        <f>G10+G12-G14</f>
        <v>991406</v>
      </c>
      <c r="H15" s="43"/>
      <c r="I15">
        <v>991406</v>
      </c>
    </row>
    <row r="16" spans="1:9" ht="13.5" customHeight="1" x14ac:dyDescent="0.2">
      <c r="A16" s="40"/>
      <c r="B16" s="40"/>
      <c r="C16" s="24"/>
      <c r="D16" s="14"/>
      <c r="E16" s="14"/>
      <c r="F16" s="14"/>
      <c r="G16" s="14"/>
      <c r="H16" s="14"/>
    </row>
    <row r="17" spans="1:8" ht="12.75" customHeight="1" x14ac:dyDescent="0.2">
      <c r="A17" s="40"/>
      <c r="B17" s="40"/>
      <c r="C17" s="24"/>
      <c r="D17" s="14"/>
      <c r="E17" s="14"/>
      <c r="F17" s="14"/>
      <c r="G17" s="14"/>
      <c r="H17" s="14"/>
    </row>
    <row r="18" spans="1:8" ht="15.75" x14ac:dyDescent="0.2">
      <c r="A18" s="51" t="s">
        <v>8</v>
      </c>
      <c r="B18" s="51"/>
      <c r="C18" s="25"/>
      <c r="D18" s="16"/>
      <c r="E18" s="14"/>
      <c r="F18" s="14"/>
      <c r="G18" s="14"/>
      <c r="H18" s="14"/>
    </row>
    <row r="19" spans="1:8" ht="15.75" x14ac:dyDescent="0.2">
      <c r="A19" s="16"/>
      <c r="B19" s="16"/>
      <c r="C19" s="16"/>
      <c r="D19" s="16"/>
      <c r="E19" s="14"/>
      <c r="F19" s="14"/>
      <c r="G19" s="14"/>
      <c r="H19" s="14"/>
    </row>
    <row r="20" spans="1:8" ht="15.75" x14ac:dyDescent="0.2">
      <c r="A20" s="51"/>
      <c r="B20" s="51"/>
      <c r="C20" s="16"/>
      <c r="D20" s="16"/>
      <c r="E20" s="14"/>
      <c r="F20" s="14"/>
      <c r="G20" s="14"/>
      <c r="H20" s="14"/>
    </row>
    <row r="21" spans="1:8" ht="15.75" x14ac:dyDescent="0.2">
      <c r="A21" s="16"/>
      <c r="B21" s="16"/>
      <c r="C21" s="16"/>
      <c r="D21" s="16"/>
      <c r="E21" s="14"/>
      <c r="F21" s="14"/>
      <c r="G21" s="14"/>
      <c r="H21" s="14"/>
    </row>
    <row r="22" spans="1:8" ht="15.75" x14ac:dyDescent="0.2">
      <c r="A22" s="51"/>
      <c r="B22" s="51"/>
      <c r="C22" s="16"/>
      <c r="D22" s="16"/>
      <c r="E22" s="14"/>
      <c r="F22" s="14"/>
      <c r="G22" s="14"/>
      <c r="H22" s="14"/>
    </row>
    <row r="23" spans="1:8" ht="15.75" x14ac:dyDescent="0.2">
      <c r="A23" s="16"/>
      <c r="B23" s="16"/>
      <c r="C23" s="16"/>
      <c r="D23" s="16"/>
      <c r="E23" s="14"/>
      <c r="F23" s="14"/>
      <c r="G23" s="14"/>
      <c r="H23" s="14"/>
    </row>
    <row r="24" spans="1:8" ht="15.75" x14ac:dyDescent="0.2">
      <c r="A24" s="51" t="s">
        <v>9</v>
      </c>
      <c r="B24" s="51"/>
      <c r="C24" s="51"/>
      <c r="D24" s="51"/>
      <c r="E24" s="14"/>
      <c r="F24" s="14"/>
      <c r="G24" s="14"/>
      <c r="H24" s="14"/>
    </row>
    <row r="25" spans="1:8" ht="15.75" x14ac:dyDescent="0.2">
      <c r="A25" s="16"/>
      <c r="B25" s="16"/>
      <c r="C25" s="16"/>
      <c r="D25" s="16"/>
      <c r="E25" s="14"/>
      <c r="F25" s="14"/>
      <c r="G25" s="14"/>
      <c r="H25" s="14"/>
    </row>
    <row r="26" spans="1:8" ht="15.75" x14ac:dyDescent="0.2">
      <c r="A26" s="51" t="s">
        <v>29</v>
      </c>
      <c r="B26" s="51"/>
      <c r="C26" s="16"/>
      <c r="D26" s="16"/>
      <c r="E26" s="14"/>
      <c r="F26" s="14"/>
      <c r="G26" s="14"/>
      <c r="H26" s="14"/>
    </row>
  </sheetData>
  <mergeCells count="40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6:B26"/>
    <mergeCell ref="A16:B16"/>
    <mergeCell ref="A17:B17"/>
    <mergeCell ref="A18:B18"/>
    <mergeCell ref="A20:B20"/>
    <mergeCell ref="A22:B22"/>
    <mergeCell ref="A24:D24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</sheetPr>
  <dimension ref="A1:H25"/>
  <sheetViews>
    <sheetView view="pageBreakPreview" topLeftCell="A4" zoomScale="90" zoomScaleNormal="85" zoomScaleSheetLayoutView="90" workbookViewId="0">
      <selection activeCell="E12" sqref="E12:F12"/>
    </sheetView>
  </sheetViews>
  <sheetFormatPr defaultRowHeight="12.75" x14ac:dyDescent="0.2"/>
  <cols>
    <col min="1" max="2" width="12.7109375" customWidth="1"/>
  </cols>
  <sheetData>
    <row r="1" spans="1:8" ht="15.75" x14ac:dyDescent="0.2">
      <c r="A1" s="50" t="s">
        <v>55</v>
      </c>
      <c r="B1" s="50"/>
      <c r="C1" s="50"/>
      <c r="D1" s="50"/>
      <c r="E1" s="50"/>
      <c r="F1" s="50"/>
      <c r="G1" s="50"/>
      <c r="H1" s="50"/>
    </row>
    <row r="2" spans="1:8" ht="15.75" x14ac:dyDescent="0.2">
      <c r="A2" s="39" t="s">
        <v>56</v>
      </c>
      <c r="B2" s="39"/>
      <c r="C2" s="39"/>
      <c r="D2" s="39"/>
      <c r="E2" s="39"/>
      <c r="F2" s="39"/>
      <c r="G2" s="39"/>
      <c r="H2" s="39"/>
    </row>
    <row r="3" spans="1:8" ht="15.75" x14ac:dyDescent="0.2">
      <c r="A3" s="50" t="s">
        <v>130</v>
      </c>
      <c r="B3" s="50"/>
      <c r="C3" s="50"/>
      <c r="D3" s="50"/>
      <c r="E3" s="50"/>
      <c r="F3" s="50"/>
      <c r="G3" s="50"/>
      <c r="H3" s="50"/>
    </row>
    <row r="4" spans="1:8" ht="15.75" x14ac:dyDescent="0.2">
      <c r="A4" s="14"/>
      <c r="B4" s="14"/>
      <c r="C4" s="14"/>
      <c r="D4" s="14"/>
      <c r="E4" s="14"/>
      <c r="F4" s="14"/>
      <c r="G4" s="14"/>
      <c r="H4" s="14"/>
    </row>
    <row r="5" spans="1:8" ht="33.75" customHeight="1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8" ht="15.75" x14ac:dyDescent="0.2">
      <c r="A6" s="14"/>
      <c r="B6" s="14"/>
      <c r="C6" s="14"/>
      <c r="D6" s="14"/>
      <c r="E6" s="14"/>
      <c r="F6" s="14"/>
      <c r="G6" s="14"/>
      <c r="H6" s="14"/>
    </row>
    <row r="7" spans="1:8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8" ht="15.75" x14ac:dyDescent="0.2">
      <c r="A8" s="14"/>
      <c r="B8" s="14"/>
      <c r="C8" s="14"/>
      <c r="D8" s="14"/>
      <c r="E8" s="14"/>
      <c r="F8" s="14"/>
      <c r="G8" s="14"/>
      <c r="H8" s="14"/>
    </row>
    <row r="9" spans="1:8" ht="54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8" ht="28.5" customHeight="1" x14ac:dyDescent="0.2">
      <c r="A10" s="45" t="s">
        <v>22</v>
      </c>
      <c r="B10" s="46"/>
      <c r="C10" s="52">
        <v>100548.72</v>
      </c>
      <c r="D10" s="55"/>
      <c r="E10" s="54">
        <v>0</v>
      </c>
      <c r="F10" s="55"/>
      <c r="G10" s="54">
        <v>0</v>
      </c>
      <c r="H10" s="55"/>
    </row>
    <row r="11" spans="1:8" ht="15.75" x14ac:dyDescent="0.2">
      <c r="A11" s="42" t="s">
        <v>3</v>
      </c>
      <c r="B11" s="42"/>
      <c r="C11" s="43">
        <v>44676.480000000003</v>
      </c>
      <c r="D11" s="44"/>
      <c r="E11" s="43">
        <v>120159.6</v>
      </c>
      <c r="F11" s="44"/>
      <c r="G11" s="44">
        <v>0</v>
      </c>
      <c r="H11" s="44"/>
    </row>
    <row r="12" spans="1:8" ht="15.75" x14ac:dyDescent="0.2">
      <c r="A12" s="42" t="s">
        <v>4</v>
      </c>
      <c r="B12" s="42"/>
      <c r="C12" s="43">
        <v>41379.72</v>
      </c>
      <c r="D12" s="44"/>
      <c r="E12" s="43">
        <f>E11</f>
        <v>120159.6</v>
      </c>
      <c r="F12" s="44"/>
      <c r="G12" s="44">
        <v>0</v>
      </c>
      <c r="H12" s="44"/>
    </row>
    <row r="13" spans="1:8" ht="47.25" customHeight="1" x14ac:dyDescent="0.2">
      <c r="A13" s="42" t="s">
        <v>113</v>
      </c>
      <c r="B13" s="42"/>
      <c r="C13" s="43">
        <v>166571.99</v>
      </c>
      <c r="D13" s="44"/>
      <c r="E13" s="44">
        <v>0</v>
      </c>
      <c r="F13" s="44"/>
      <c r="G13" s="44">
        <v>0</v>
      </c>
      <c r="H13" s="44"/>
    </row>
    <row r="14" spans="1:8" ht="33" customHeight="1" x14ac:dyDescent="0.2">
      <c r="A14" s="42" t="s">
        <v>5</v>
      </c>
      <c r="B14" s="42"/>
      <c r="C14" s="43">
        <v>3516</v>
      </c>
      <c r="D14" s="44"/>
      <c r="E14" s="43">
        <f>E11</f>
        <v>120159.6</v>
      </c>
      <c r="F14" s="44"/>
      <c r="G14" s="44">
        <v>0</v>
      </c>
      <c r="H14" s="44"/>
    </row>
    <row r="15" spans="1:8" ht="92.25" customHeight="1" x14ac:dyDescent="0.2">
      <c r="A15" s="42" t="s">
        <v>10</v>
      </c>
      <c r="B15" s="42"/>
      <c r="C15" s="43">
        <f>C10+C11-C14</f>
        <v>141709.20000000001</v>
      </c>
      <c r="D15" s="44"/>
      <c r="E15" s="44">
        <v>0</v>
      </c>
      <c r="F15" s="44"/>
      <c r="G15" s="44">
        <v>0</v>
      </c>
      <c r="H15" s="44"/>
    </row>
    <row r="16" spans="1:8" ht="13.5" customHeight="1" x14ac:dyDescent="0.2">
      <c r="A16" s="56"/>
      <c r="B16" s="56"/>
      <c r="C16" s="24"/>
      <c r="D16" s="14"/>
      <c r="E16" s="14"/>
      <c r="F16" s="14"/>
      <c r="G16" s="14"/>
      <c r="H16" s="14"/>
    </row>
    <row r="17" spans="1:8" ht="12.75" customHeight="1" x14ac:dyDescent="0.2">
      <c r="A17" s="40"/>
      <c r="B17" s="40"/>
      <c r="C17" s="24"/>
      <c r="D17" s="14"/>
      <c r="E17" s="14"/>
      <c r="F17" s="14"/>
      <c r="G17" s="14"/>
      <c r="H17" s="14"/>
    </row>
    <row r="18" spans="1:8" ht="15.75" x14ac:dyDescent="0.2">
      <c r="A18" s="51" t="s">
        <v>8</v>
      </c>
      <c r="B18" s="51"/>
      <c r="C18" s="25"/>
      <c r="D18" s="16"/>
      <c r="E18" s="14"/>
      <c r="F18" s="14"/>
      <c r="G18" s="14"/>
      <c r="H18" s="14"/>
    </row>
    <row r="19" spans="1:8" ht="15.75" x14ac:dyDescent="0.2">
      <c r="A19" s="16"/>
      <c r="B19" s="16"/>
      <c r="C19" s="16"/>
      <c r="D19" s="16"/>
      <c r="E19" s="14"/>
      <c r="F19" s="14"/>
      <c r="G19" s="14"/>
      <c r="H19" s="14"/>
    </row>
    <row r="20" spans="1:8" ht="15.75" x14ac:dyDescent="0.2">
      <c r="A20" s="16"/>
      <c r="B20" s="16"/>
      <c r="C20" s="16"/>
      <c r="D20" s="16"/>
      <c r="E20" s="14"/>
      <c r="F20" s="14"/>
      <c r="G20" s="14"/>
      <c r="H20" s="14"/>
    </row>
    <row r="21" spans="1:8" ht="15.75" x14ac:dyDescent="0.2">
      <c r="A21" s="51"/>
      <c r="B21" s="51"/>
      <c r="C21" s="16"/>
      <c r="D21" s="16"/>
      <c r="E21" s="14"/>
      <c r="F21" s="14"/>
      <c r="G21" s="14"/>
      <c r="H21" s="14"/>
    </row>
    <row r="22" spans="1:8" ht="15.75" x14ac:dyDescent="0.2">
      <c r="A22" s="16"/>
      <c r="B22" s="16"/>
      <c r="C22" s="16"/>
      <c r="D22" s="16"/>
      <c r="E22" s="14"/>
      <c r="F22" s="14"/>
      <c r="G22" s="14"/>
      <c r="H22" s="14"/>
    </row>
    <row r="23" spans="1:8" ht="15.75" x14ac:dyDescent="0.2">
      <c r="A23" s="51" t="s">
        <v>9</v>
      </c>
      <c r="B23" s="51"/>
      <c r="C23" s="51"/>
      <c r="D23" s="51"/>
      <c r="E23" s="14"/>
      <c r="F23" s="14"/>
      <c r="G23" s="14"/>
      <c r="H23" s="14"/>
    </row>
    <row r="24" spans="1:8" ht="15.75" x14ac:dyDescent="0.2">
      <c r="A24" s="16"/>
      <c r="B24" s="16"/>
      <c r="C24" s="16"/>
      <c r="D24" s="16"/>
      <c r="E24" s="14"/>
      <c r="F24" s="14"/>
      <c r="G24" s="14"/>
      <c r="H24" s="14"/>
    </row>
    <row r="25" spans="1:8" ht="15.75" x14ac:dyDescent="0.2">
      <c r="A25" s="51" t="s">
        <v>27</v>
      </c>
      <c r="B25" s="51"/>
      <c r="C25" s="16"/>
      <c r="D25" s="16"/>
      <c r="E25" s="14"/>
      <c r="F25" s="14"/>
      <c r="G25" s="14"/>
      <c r="H25" s="14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F0"/>
  </sheetPr>
  <dimension ref="A1:H25"/>
  <sheetViews>
    <sheetView view="pageBreakPreview" zoomScale="90" zoomScaleNormal="85" zoomScaleSheetLayoutView="90" workbookViewId="0">
      <selection activeCell="E14" sqref="E14:F14"/>
    </sheetView>
  </sheetViews>
  <sheetFormatPr defaultRowHeight="12.75" x14ac:dyDescent="0.2"/>
  <cols>
    <col min="1" max="2" width="12.7109375" customWidth="1"/>
  </cols>
  <sheetData>
    <row r="1" spans="1:8" ht="15.75" x14ac:dyDescent="0.2">
      <c r="A1" s="50" t="s">
        <v>57</v>
      </c>
      <c r="B1" s="50"/>
      <c r="C1" s="50"/>
      <c r="D1" s="50"/>
      <c r="E1" s="50"/>
      <c r="F1" s="50"/>
      <c r="G1" s="50"/>
      <c r="H1" s="50"/>
    </row>
    <row r="2" spans="1:8" ht="15.75" x14ac:dyDescent="0.2">
      <c r="A2" s="39" t="s">
        <v>119</v>
      </c>
      <c r="B2" s="39"/>
      <c r="C2" s="39"/>
      <c r="D2" s="39"/>
      <c r="E2" s="39"/>
      <c r="F2" s="39"/>
      <c r="G2" s="39"/>
      <c r="H2" s="39"/>
    </row>
    <row r="3" spans="1:8" ht="15.75" x14ac:dyDescent="0.2">
      <c r="A3" s="50" t="s">
        <v>130</v>
      </c>
      <c r="B3" s="50"/>
      <c r="C3" s="50"/>
      <c r="D3" s="50"/>
      <c r="E3" s="50"/>
      <c r="F3" s="50"/>
      <c r="G3" s="50"/>
      <c r="H3" s="50"/>
    </row>
    <row r="4" spans="1:8" ht="15.75" x14ac:dyDescent="0.2">
      <c r="A4" s="14"/>
      <c r="B4" s="14"/>
      <c r="C4" s="14"/>
      <c r="D4" s="14"/>
      <c r="E4" s="14"/>
      <c r="F4" s="14"/>
      <c r="G4" s="14"/>
      <c r="H4" s="14"/>
    </row>
    <row r="5" spans="1:8" ht="33.75" customHeight="1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8" ht="15.75" x14ac:dyDescent="0.2">
      <c r="A6" s="14"/>
      <c r="B6" s="14"/>
      <c r="C6" s="14"/>
      <c r="D6" s="14"/>
      <c r="E6" s="14"/>
      <c r="F6" s="14"/>
      <c r="G6" s="14"/>
      <c r="H6" s="14"/>
    </row>
    <row r="7" spans="1:8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8" ht="15.75" x14ac:dyDescent="0.2">
      <c r="A8" s="14"/>
      <c r="B8" s="14"/>
      <c r="C8" s="14"/>
      <c r="D8" s="14"/>
      <c r="E8" s="14"/>
      <c r="F8" s="14"/>
      <c r="G8" s="14"/>
      <c r="H8" s="14"/>
    </row>
    <row r="9" spans="1:8" ht="54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8" ht="30" customHeight="1" x14ac:dyDescent="0.2">
      <c r="A10" s="45" t="s">
        <v>22</v>
      </c>
      <c r="B10" s="46"/>
      <c r="C10" s="52">
        <v>-56104.21</v>
      </c>
      <c r="D10" s="55"/>
      <c r="E10" s="54">
        <v>0</v>
      </c>
      <c r="F10" s="55"/>
      <c r="G10" s="54">
        <v>0</v>
      </c>
      <c r="H10" s="55"/>
    </row>
    <row r="11" spans="1:8" ht="15.75" x14ac:dyDescent="0.2">
      <c r="A11" s="42" t="s">
        <v>3</v>
      </c>
      <c r="B11" s="42"/>
      <c r="C11" s="43">
        <v>0</v>
      </c>
      <c r="D11" s="44"/>
      <c r="E11" s="43">
        <v>64316.11</v>
      </c>
      <c r="F11" s="44"/>
      <c r="G11" s="44">
        <v>0</v>
      </c>
      <c r="H11" s="44"/>
    </row>
    <row r="12" spans="1:8" ht="15.75" x14ac:dyDescent="0.2">
      <c r="A12" s="42" t="s">
        <v>4</v>
      </c>
      <c r="B12" s="42"/>
      <c r="C12" s="43">
        <v>0</v>
      </c>
      <c r="D12" s="44"/>
      <c r="E12" s="43">
        <v>66884.31</v>
      </c>
      <c r="F12" s="44"/>
      <c r="G12" s="44">
        <v>0</v>
      </c>
      <c r="H12" s="44"/>
    </row>
    <row r="13" spans="1:8" ht="47.25" customHeight="1" x14ac:dyDescent="0.2">
      <c r="A13" s="42" t="s">
        <v>113</v>
      </c>
      <c r="B13" s="42"/>
      <c r="C13" s="43">
        <f>8688.74-E13</f>
        <v>11256.939999999997</v>
      </c>
      <c r="D13" s="44"/>
      <c r="E13" s="43">
        <f>E11-E12</f>
        <v>-2568.1999999999971</v>
      </c>
      <c r="F13" s="44"/>
      <c r="G13" s="44">
        <v>0</v>
      </c>
      <c r="H13" s="44"/>
    </row>
    <row r="14" spans="1:8" ht="33" customHeight="1" x14ac:dyDescent="0.2">
      <c r="A14" s="42" t="s">
        <v>5</v>
      </c>
      <c r="B14" s="42"/>
      <c r="C14" s="43">
        <v>4222</v>
      </c>
      <c r="D14" s="44"/>
      <c r="E14" s="43">
        <f>E11</f>
        <v>64316.11</v>
      </c>
      <c r="F14" s="44"/>
      <c r="G14" s="44">
        <v>0</v>
      </c>
      <c r="H14" s="44"/>
    </row>
    <row r="15" spans="1:8" ht="92.25" customHeight="1" x14ac:dyDescent="0.2">
      <c r="A15" s="42" t="s">
        <v>10</v>
      </c>
      <c r="B15" s="42"/>
      <c r="C15" s="43">
        <f>C10+C11-C14</f>
        <v>-60326.21</v>
      </c>
      <c r="D15" s="44"/>
      <c r="E15" s="44">
        <v>0</v>
      </c>
      <c r="F15" s="44"/>
      <c r="G15" s="44">
        <v>0</v>
      </c>
      <c r="H15" s="44"/>
    </row>
    <row r="16" spans="1:8" ht="13.5" customHeight="1" x14ac:dyDescent="0.2">
      <c r="A16" s="40"/>
      <c r="B16" s="40"/>
      <c r="C16" s="24"/>
      <c r="D16" s="14"/>
      <c r="E16" s="14"/>
      <c r="F16" s="14"/>
      <c r="G16" s="14"/>
      <c r="H16" s="14"/>
    </row>
    <row r="17" spans="1:8" ht="12.75" customHeight="1" x14ac:dyDescent="0.2">
      <c r="A17" s="40"/>
      <c r="B17" s="40"/>
      <c r="C17" s="24"/>
      <c r="D17" s="14"/>
      <c r="E17" s="14"/>
      <c r="F17" s="14"/>
      <c r="G17" s="14"/>
      <c r="H17" s="14"/>
    </row>
    <row r="18" spans="1:8" ht="15.75" x14ac:dyDescent="0.2">
      <c r="A18" s="51" t="s">
        <v>8</v>
      </c>
      <c r="B18" s="51"/>
      <c r="C18" s="25"/>
      <c r="D18" s="16"/>
      <c r="E18" s="14"/>
      <c r="F18" s="14"/>
      <c r="G18" s="14"/>
      <c r="H18" s="14"/>
    </row>
    <row r="19" spans="1:8" ht="15.75" x14ac:dyDescent="0.2">
      <c r="A19" s="16"/>
      <c r="B19" s="16"/>
      <c r="C19" s="16"/>
      <c r="D19" s="16"/>
      <c r="E19" s="14"/>
      <c r="F19" s="14"/>
      <c r="G19" s="14"/>
      <c r="H19" s="14"/>
    </row>
    <row r="20" spans="1:8" ht="15.75" x14ac:dyDescent="0.2">
      <c r="A20" s="16"/>
      <c r="B20" s="16"/>
      <c r="C20" s="16"/>
      <c r="D20" s="16"/>
      <c r="E20" s="14"/>
      <c r="F20" s="14"/>
      <c r="G20" s="14"/>
      <c r="H20" s="14"/>
    </row>
    <row r="21" spans="1:8" ht="15.75" x14ac:dyDescent="0.2">
      <c r="A21" s="51"/>
      <c r="B21" s="51"/>
      <c r="C21" s="16"/>
      <c r="D21" s="16"/>
      <c r="E21" s="14"/>
      <c r="F21" s="14"/>
      <c r="G21" s="14"/>
      <c r="H21" s="14"/>
    </row>
    <row r="22" spans="1:8" ht="15.75" x14ac:dyDescent="0.2">
      <c r="A22" s="16"/>
      <c r="B22" s="16"/>
      <c r="C22" s="16"/>
      <c r="D22" s="16"/>
      <c r="E22" s="14"/>
      <c r="F22" s="14"/>
      <c r="G22" s="14"/>
      <c r="H22" s="14"/>
    </row>
    <row r="23" spans="1:8" ht="15.75" x14ac:dyDescent="0.2">
      <c r="A23" s="51" t="s">
        <v>9</v>
      </c>
      <c r="B23" s="51"/>
      <c r="C23" s="51"/>
      <c r="D23" s="51"/>
      <c r="E23" s="14"/>
      <c r="F23" s="14"/>
      <c r="G23" s="14"/>
      <c r="H23" s="14"/>
    </row>
    <row r="24" spans="1:8" ht="15.75" x14ac:dyDescent="0.2">
      <c r="A24" s="16"/>
      <c r="B24" s="16"/>
      <c r="C24" s="16"/>
      <c r="D24" s="16"/>
      <c r="E24" s="14"/>
      <c r="F24" s="14"/>
      <c r="G24" s="14"/>
      <c r="H24" s="14"/>
    </row>
    <row r="25" spans="1:8" ht="15.75" x14ac:dyDescent="0.2">
      <c r="A25" s="51" t="s">
        <v>27</v>
      </c>
      <c r="B25" s="51"/>
      <c r="C25" s="16"/>
      <c r="D25" s="16"/>
      <c r="E25" s="14"/>
      <c r="F25" s="14"/>
      <c r="G25" s="14"/>
      <c r="H25" s="14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H30"/>
  <sheetViews>
    <sheetView view="pageBreakPreview" topLeftCell="A7" zoomScale="90" zoomScaleNormal="85" zoomScaleSheetLayoutView="90" workbookViewId="0">
      <selection activeCell="E12" sqref="E12:F12"/>
    </sheetView>
  </sheetViews>
  <sheetFormatPr defaultRowHeight="12.75" x14ac:dyDescent="0.2"/>
  <cols>
    <col min="1" max="1" width="12.7109375" style="10" customWidth="1"/>
    <col min="2" max="2" width="12.7109375" customWidth="1"/>
  </cols>
  <sheetData>
    <row r="1" spans="1:8" ht="15.75" x14ac:dyDescent="0.2">
      <c r="A1" s="50" t="s">
        <v>32</v>
      </c>
      <c r="B1" s="50"/>
      <c r="C1" s="50"/>
      <c r="D1" s="50"/>
      <c r="E1" s="50"/>
      <c r="F1" s="50"/>
      <c r="G1" s="50"/>
      <c r="H1" s="50"/>
    </row>
    <row r="2" spans="1:8" ht="15.75" x14ac:dyDescent="0.2">
      <c r="A2" s="39" t="s">
        <v>169</v>
      </c>
      <c r="B2" s="39"/>
      <c r="C2" s="39"/>
      <c r="D2" s="39"/>
      <c r="E2" s="39"/>
      <c r="F2" s="39"/>
      <c r="G2" s="39"/>
      <c r="H2" s="39"/>
    </row>
    <row r="3" spans="1:8" ht="15" customHeight="1" x14ac:dyDescent="0.2">
      <c r="A3" s="50" t="s">
        <v>143</v>
      </c>
      <c r="B3" s="50"/>
      <c r="C3" s="50"/>
      <c r="D3" s="50"/>
      <c r="E3" s="50"/>
      <c r="F3" s="50"/>
      <c r="G3" s="50"/>
      <c r="H3" s="50"/>
    </row>
    <row r="4" spans="1:8" ht="15.75" x14ac:dyDescent="0.2">
      <c r="A4" s="16"/>
      <c r="B4" s="14"/>
      <c r="C4" s="14"/>
      <c r="D4" s="14"/>
      <c r="E4" s="14"/>
      <c r="F4" s="14"/>
      <c r="G4" s="14"/>
      <c r="H4" s="14"/>
    </row>
    <row r="5" spans="1:8" ht="33.75" customHeight="1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8" ht="15.75" x14ac:dyDescent="0.2">
      <c r="A6" s="16"/>
      <c r="B6" s="14"/>
      <c r="C6" s="14"/>
      <c r="D6" s="14"/>
      <c r="E6" s="14"/>
      <c r="F6" s="14"/>
      <c r="G6" s="14"/>
      <c r="H6" s="14"/>
    </row>
    <row r="7" spans="1:8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8" ht="15.75" x14ac:dyDescent="0.2">
      <c r="A8" s="16"/>
      <c r="B8" s="14"/>
      <c r="C8" s="14"/>
      <c r="D8" s="14"/>
      <c r="E8" s="14"/>
      <c r="F8" s="14"/>
      <c r="G8" s="14"/>
      <c r="H8" s="14"/>
    </row>
    <row r="9" spans="1:8" ht="54" customHeight="1" x14ac:dyDescent="0.2">
      <c r="A9" s="57"/>
      <c r="B9" s="57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8" ht="30" customHeight="1" x14ac:dyDescent="0.2">
      <c r="A10" s="45" t="s">
        <v>22</v>
      </c>
      <c r="B10" s="46"/>
      <c r="C10" s="43">
        <v>-67031.399999999994</v>
      </c>
      <c r="D10" s="44"/>
      <c r="E10" s="54">
        <v>0</v>
      </c>
      <c r="F10" s="55"/>
      <c r="G10" s="54">
        <v>0</v>
      </c>
      <c r="H10" s="55"/>
    </row>
    <row r="11" spans="1:8" ht="15.75" x14ac:dyDescent="0.2">
      <c r="A11" s="42" t="s">
        <v>3</v>
      </c>
      <c r="B11" s="42"/>
      <c r="C11" s="43">
        <v>130407.93</v>
      </c>
      <c r="D11" s="44"/>
      <c r="E11" s="43">
        <v>317295.27</v>
      </c>
      <c r="F11" s="44"/>
      <c r="G11" s="44">
        <v>0</v>
      </c>
      <c r="H11" s="44"/>
    </row>
    <row r="12" spans="1:8" ht="15.75" x14ac:dyDescent="0.2">
      <c r="A12" s="42" t="s">
        <v>4</v>
      </c>
      <c r="B12" s="42"/>
      <c r="C12" s="43">
        <v>131271.71</v>
      </c>
      <c r="D12" s="44"/>
      <c r="E12" s="43">
        <f>E11</f>
        <v>317295.27</v>
      </c>
      <c r="F12" s="44"/>
      <c r="G12" s="44">
        <v>0</v>
      </c>
      <c r="H12" s="44"/>
    </row>
    <row r="13" spans="1:8" ht="47.25" customHeight="1" x14ac:dyDescent="0.2">
      <c r="A13" s="45" t="s">
        <v>113</v>
      </c>
      <c r="B13" s="46"/>
      <c r="C13" s="43">
        <v>122685.52</v>
      </c>
      <c r="D13" s="44"/>
      <c r="E13" s="44">
        <v>0</v>
      </c>
      <c r="F13" s="44"/>
      <c r="G13" s="44">
        <v>0</v>
      </c>
      <c r="H13" s="44"/>
    </row>
    <row r="14" spans="1:8" ht="33" customHeight="1" x14ac:dyDescent="0.2">
      <c r="A14" s="42" t="s">
        <v>5</v>
      </c>
      <c r="B14" s="42"/>
      <c r="C14" s="43">
        <v>78529</v>
      </c>
      <c r="D14" s="44"/>
      <c r="E14" s="43">
        <f>E12</f>
        <v>317295.27</v>
      </c>
      <c r="F14" s="44"/>
      <c r="G14" s="44">
        <v>0</v>
      </c>
      <c r="H14" s="44"/>
    </row>
    <row r="15" spans="1:8" ht="92.25" customHeight="1" x14ac:dyDescent="0.2">
      <c r="A15" s="42" t="s">
        <v>79</v>
      </c>
      <c r="B15" s="42"/>
      <c r="C15" s="43">
        <f>C10+C11-C14</f>
        <v>-15152.470000000001</v>
      </c>
      <c r="D15" s="44"/>
      <c r="E15" s="44">
        <v>0</v>
      </c>
      <c r="F15" s="44"/>
      <c r="G15" s="44">
        <v>0</v>
      </c>
      <c r="H15" s="44"/>
    </row>
    <row r="16" spans="1:8" ht="13.5" customHeight="1" x14ac:dyDescent="0.2">
      <c r="A16" s="56"/>
      <c r="B16" s="56"/>
      <c r="C16" s="14"/>
      <c r="D16" s="14"/>
      <c r="E16" s="14"/>
      <c r="F16" s="14"/>
      <c r="G16" s="14"/>
      <c r="H16" s="14"/>
    </row>
    <row r="17" spans="1:8" ht="12.75" customHeight="1" x14ac:dyDescent="0.2">
      <c r="A17" s="56"/>
      <c r="B17" s="56"/>
      <c r="C17" s="14"/>
      <c r="D17" s="14"/>
      <c r="E17" s="14"/>
      <c r="F17" s="14"/>
      <c r="G17" s="14"/>
      <c r="H17" s="14"/>
    </row>
    <row r="18" spans="1:8" ht="15.75" x14ac:dyDescent="0.2">
      <c r="A18" s="51" t="s">
        <v>8</v>
      </c>
      <c r="B18" s="51"/>
      <c r="C18" s="14"/>
      <c r="D18" s="14"/>
      <c r="E18" s="14"/>
      <c r="F18" s="14"/>
      <c r="G18" s="14"/>
      <c r="H18" s="14"/>
    </row>
    <row r="19" spans="1:8" ht="15.75" x14ac:dyDescent="0.2">
      <c r="A19" s="16"/>
      <c r="B19" s="16"/>
      <c r="C19" s="14"/>
      <c r="D19" s="14"/>
      <c r="E19" s="14"/>
      <c r="F19" s="14"/>
      <c r="G19" s="14"/>
      <c r="H19" s="14"/>
    </row>
    <row r="20" spans="1:8" ht="15.75" x14ac:dyDescent="0.2">
      <c r="A20" s="16"/>
      <c r="B20" s="16"/>
      <c r="C20" s="14"/>
      <c r="D20" s="14"/>
      <c r="E20" s="14"/>
      <c r="F20" s="14"/>
      <c r="G20" s="14"/>
      <c r="H20" s="14"/>
    </row>
    <row r="21" spans="1:8" ht="15.75" x14ac:dyDescent="0.2">
      <c r="A21" s="51"/>
      <c r="B21" s="51"/>
      <c r="C21" s="14"/>
      <c r="D21" s="14"/>
      <c r="E21" s="14"/>
      <c r="F21" s="14"/>
      <c r="G21" s="14"/>
      <c r="H21" s="14"/>
    </row>
    <row r="22" spans="1:8" ht="15.75" x14ac:dyDescent="0.2">
      <c r="A22" s="16"/>
      <c r="B22" s="14"/>
      <c r="C22" s="14"/>
      <c r="D22" s="14"/>
      <c r="E22" s="14"/>
      <c r="F22" s="14"/>
      <c r="G22" s="14"/>
      <c r="H22" s="14"/>
    </row>
    <row r="23" spans="1:8" ht="15.75" x14ac:dyDescent="0.2">
      <c r="A23" s="51" t="s">
        <v>9</v>
      </c>
      <c r="B23" s="51"/>
      <c r="C23" s="51"/>
      <c r="D23" s="51"/>
      <c r="E23" s="14"/>
      <c r="F23" s="14"/>
      <c r="G23" s="14"/>
      <c r="H23" s="14"/>
    </row>
    <row r="24" spans="1:8" ht="15.75" x14ac:dyDescent="0.2">
      <c r="A24" s="16"/>
      <c r="B24" s="16"/>
      <c r="C24" s="16"/>
      <c r="D24" s="16"/>
      <c r="E24" s="14"/>
      <c r="F24" s="14"/>
      <c r="G24" s="14"/>
      <c r="H24" s="14"/>
    </row>
    <row r="25" spans="1:8" ht="15.75" x14ac:dyDescent="0.2">
      <c r="A25" s="51" t="s">
        <v>27</v>
      </c>
      <c r="B25" s="51"/>
      <c r="C25" s="16"/>
      <c r="D25" s="16"/>
      <c r="E25" s="14"/>
      <c r="F25" s="14"/>
      <c r="G25" s="14"/>
      <c r="H25" s="14"/>
    </row>
    <row r="26" spans="1:8" ht="15.75" x14ac:dyDescent="0.2">
      <c r="A26" s="16"/>
      <c r="B26" s="14"/>
      <c r="C26" s="14"/>
      <c r="D26" s="14"/>
      <c r="E26" s="14"/>
      <c r="F26" s="14"/>
      <c r="G26" s="14"/>
      <c r="H26" s="14"/>
    </row>
    <row r="27" spans="1:8" ht="15.75" x14ac:dyDescent="0.2">
      <c r="A27" s="50"/>
      <c r="B27" s="50"/>
      <c r="C27" s="50"/>
      <c r="D27" s="50"/>
      <c r="E27" s="50"/>
      <c r="F27" s="50"/>
      <c r="G27" s="50"/>
      <c r="H27" s="50"/>
    </row>
    <row r="28" spans="1:8" ht="15.75" x14ac:dyDescent="0.2">
      <c r="A28" s="39"/>
      <c r="B28" s="39"/>
      <c r="C28" s="39"/>
      <c r="D28" s="39"/>
      <c r="E28" s="39"/>
      <c r="F28" s="39"/>
      <c r="G28" s="39"/>
      <c r="H28" s="39"/>
    </row>
    <row r="29" spans="1:8" x14ac:dyDescent="0.2">
      <c r="A29" s="18"/>
      <c r="B29" s="17"/>
      <c r="C29" s="17"/>
      <c r="D29" s="17"/>
      <c r="E29" s="17"/>
      <c r="F29" s="17"/>
      <c r="G29" s="17"/>
      <c r="H29" s="17"/>
    </row>
    <row r="30" spans="1:8" x14ac:dyDescent="0.2">
      <c r="A30" s="18"/>
      <c r="B30" s="17"/>
      <c r="C30" s="17"/>
      <c r="D30" s="17"/>
      <c r="E30" s="17"/>
      <c r="F30" s="17"/>
      <c r="G30" s="17"/>
      <c r="H30" s="17"/>
    </row>
  </sheetData>
  <mergeCells count="41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7:H27"/>
    <mergeCell ref="A28:H28"/>
    <mergeCell ref="A16:B16"/>
    <mergeCell ref="A17:B17"/>
    <mergeCell ref="A18:B18"/>
    <mergeCell ref="A21:B21"/>
    <mergeCell ref="A23:D23"/>
    <mergeCell ref="A25:B25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F0"/>
  </sheetPr>
  <dimension ref="A1:H25"/>
  <sheetViews>
    <sheetView view="pageBreakPreview" zoomScale="90" zoomScaleNormal="85" zoomScaleSheetLayoutView="90" workbookViewId="0">
      <selection activeCell="E12" sqref="E12:F12"/>
    </sheetView>
  </sheetViews>
  <sheetFormatPr defaultRowHeight="12.75" x14ac:dyDescent="0.2"/>
  <cols>
    <col min="1" max="2" width="12.7109375" customWidth="1"/>
  </cols>
  <sheetData>
    <row r="1" spans="1:8" ht="15.75" x14ac:dyDescent="0.2">
      <c r="A1" s="50" t="s">
        <v>58</v>
      </c>
      <c r="B1" s="50"/>
      <c r="C1" s="50"/>
      <c r="D1" s="50"/>
      <c r="E1" s="50"/>
      <c r="F1" s="50"/>
      <c r="G1" s="50"/>
      <c r="H1" s="50"/>
    </row>
    <row r="2" spans="1:8" ht="15.75" x14ac:dyDescent="0.2">
      <c r="A2" s="39" t="s">
        <v>152</v>
      </c>
      <c r="B2" s="39"/>
      <c r="C2" s="39"/>
      <c r="D2" s="39"/>
      <c r="E2" s="39"/>
      <c r="F2" s="39"/>
      <c r="G2" s="39"/>
      <c r="H2" s="39"/>
    </row>
    <row r="3" spans="1:8" ht="15.75" x14ac:dyDescent="0.2">
      <c r="A3" s="50" t="s">
        <v>143</v>
      </c>
      <c r="B3" s="50"/>
      <c r="C3" s="50"/>
      <c r="D3" s="50"/>
      <c r="E3" s="50"/>
      <c r="F3" s="50"/>
      <c r="G3" s="50"/>
      <c r="H3" s="50"/>
    </row>
    <row r="4" spans="1:8" ht="15.75" x14ac:dyDescent="0.2">
      <c r="A4" s="14"/>
      <c r="B4" s="14"/>
      <c r="C4" s="14"/>
      <c r="D4" s="14"/>
      <c r="E4" s="14"/>
      <c r="F4" s="14"/>
      <c r="G4" s="14"/>
      <c r="H4" s="14"/>
    </row>
    <row r="5" spans="1:8" ht="33.75" customHeight="1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8" ht="15.75" x14ac:dyDescent="0.2">
      <c r="A6" s="14"/>
      <c r="B6" s="14"/>
      <c r="C6" s="14"/>
      <c r="D6" s="14"/>
      <c r="E6" s="14"/>
      <c r="F6" s="14"/>
      <c r="G6" s="14"/>
      <c r="H6" s="14"/>
    </row>
    <row r="7" spans="1:8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8" ht="15.75" x14ac:dyDescent="0.2">
      <c r="A8" s="14"/>
      <c r="B8" s="14"/>
      <c r="C8" s="14"/>
      <c r="D8" s="14"/>
      <c r="E8" s="14"/>
      <c r="F8" s="14"/>
      <c r="G8" s="14"/>
      <c r="H8" s="14"/>
    </row>
    <row r="9" spans="1:8" ht="54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8" ht="28.5" customHeight="1" x14ac:dyDescent="0.2">
      <c r="A10" s="45" t="s">
        <v>22</v>
      </c>
      <c r="B10" s="46"/>
      <c r="C10" s="52">
        <v>-74705.38</v>
      </c>
      <c r="D10" s="55"/>
      <c r="E10" s="54">
        <v>0</v>
      </c>
      <c r="F10" s="55"/>
      <c r="G10" s="54">
        <v>0</v>
      </c>
      <c r="H10" s="55"/>
    </row>
    <row r="11" spans="1:8" ht="15.75" x14ac:dyDescent="0.2">
      <c r="A11" s="42" t="s">
        <v>3</v>
      </c>
      <c r="B11" s="42"/>
      <c r="C11" s="43">
        <v>13931.86</v>
      </c>
      <c r="D11" s="44"/>
      <c r="E11" s="43">
        <v>36156.400000000001</v>
      </c>
      <c r="F11" s="44"/>
      <c r="G11" s="44">
        <v>0</v>
      </c>
      <c r="H11" s="44"/>
    </row>
    <row r="12" spans="1:8" ht="15.75" x14ac:dyDescent="0.2">
      <c r="A12" s="42" t="s">
        <v>4</v>
      </c>
      <c r="B12" s="42"/>
      <c r="C12" s="43">
        <v>13771.52</v>
      </c>
      <c r="D12" s="44"/>
      <c r="E12" s="43">
        <f>E11</f>
        <v>36156.400000000001</v>
      </c>
      <c r="F12" s="44"/>
      <c r="G12" s="44">
        <v>0</v>
      </c>
      <c r="H12" s="44"/>
    </row>
    <row r="13" spans="1:8" ht="47.25" customHeight="1" x14ac:dyDescent="0.2">
      <c r="A13" s="42" t="s">
        <v>113</v>
      </c>
      <c r="B13" s="42"/>
      <c r="C13" s="43">
        <v>11007.45</v>
      </c>
      <c r="D13" s="44"/>
      <c r="E13" s="44">
        <v>0</v>
      </c>
      <c r="F13" s="44"/>
      <c r="G13" s="44">
        <v>0</v>
      </c>
      <c r="H13" s="44"/>
    </row>
    <row r="14" spans="1:8" ht="33" customHeight="1" x14ac:dyDescent="0.2">
      <c r="A14" s="42" t="s">
        <v>5</v>
      </c>
      <c r="B14" s="42"/>
      <c r="C14" s="43">
        <v>0</v>
      </c>
      <c r="D14" s="44"/>
      <c r="E14" s="43">
        <f>E12</f>
        <v>36156.400000000001</v>
      </c>
      <c r="F14" s="44"/>
      <c r="G14" s="44">
        <v>0</v>
      </c>
      <c r="H14" s="44"/>
    </row>
    <row r="15" spans="1:8" ht="92.25" customHeight="1" x14ac:dyDescent="0.2">
      <c r="A15" s="42" t="s">
        <v>10</v>
      </c>
      <c r="B15" s="42"/>
      <c r="C15" s="43">
        <f>C10+C11-C14</f>
        <v>-60773.520000000004</v>
      </c>
      <c r="D15" s="44"/>
      <c r="E15" s="44">
        <v>0</v>
      </c>
      <c r="F15" s="44"/>
      <c r="G15" s="44">
        <v>0</v>
      </c>
      <c r="H15" s="44"/>
    </row>
    <row r="16" spans="1:8" ht="13.5" customHeight="1" x14ac:dyDescent="0.2">
      <c r="A16" s="40"/>
      <c r="B16" s="40"/>
      <c r="C16" s="24"/>
      <c r="D16" s="14"/>
      <c r="E16" s="14"/>
      <c r="F16" s="14"/>
      <c r="G16" s="14"/>
      <c r="H16" s="14"/>
    </row>
    <row r="17" spans="1:8" ht="12.75" customHeight="1" x14ac:dyDescent="0.2">
      <c r="A17" s="40"/>
      <c r="B17" s="40"/>
      <c r="C17" s="24"/>
      <c r="D17" s="14"/>
      <c r="E17" s="14"/>
      <c r="F17" s="14"/>
      <c r="G17" s="14"/>
      <c r="H17" s="14"/>
    </row>
    <row r="18" spans="1:8" ht="15.75" x14ac:dyDescent="0.2">
      <c r="A18" s="51" t="s">
        <v>8</v>
      </c>
      <c r="B18" s="51"/>
      <c r="C18" s="25"/>
      <c r="D18" s="16"/>
      <c r="E18" s="14"/>
      <c r="F18" s="14"/>
      <c r="G18" s="14"/>
      <c r="H18" s="14"/>
    </row>
    <row r="19" spans="1:8" ht="15.75" x14ac:dyDescent="0.2">
      <c r="A19" s="16"/>
      <c r="B19" s="16"/>
      <c r="C19" s="16"/>
      <c r="D19" s="16"/>
      <c r="E19" s="14"/>
      <c r="F19" s="14"/>
      <c r="G19" s="14"/>
      <c r="H19" s="14"/>
    </row>
    <row r="20" spans="1:8" ht="15.75" x14ac:dyDescent="0.2">
      <c r="A20" s="16"/>
      <c r="B20" s="16"/>
      <c r="C20" s="16"/>
      <c r="D20" s="16"/>
      <c r="E20" s="14"/>
      <c r="F20" s="14"/>
      <c r="G20" s="14"/>
      <c r="H20" s="14"/>
    </row>
    <row r="21" spans="1:8" ht="15.75" x14ac:dyDescent="0.2">
      <c r="A21" s="51"/>
      <c r="B21" s="51"/>
      <c r="C21" s="16"/>
      <c r="D21" s="16"/>
      <c r="E21" s="14"/>
      <c r="F21" s="14"/>
      <c r="G21" s="14"/>
      <c r="H21" s="14"/>
    </row>
    <row r="22" spans="1:8" ht="15.75" x14ac:dyDescent="0.2">
      <c r="A22" s="16"/>
      <c r="B22" s="16"/>
      <c r="C22" s="16"/>
      <c r="D22" s="16"/>
      <c r="E22" s="14"/>
      <c r="F22" s="14"/>
      <c r="G22" s="14"/>
      <c r="H22" s="14"/>
    </row>
    <row r="23" spans="1:8" ht="15.75" x14ac:dyDescent="0.2">
      <c r="A23" s="51" t="s">
        <v>9</v>
      </c>
      <c r="B23" s="51"/>
      <c r="C23" s="51"/>
      <c r="D23" s="51"/>
      <c r="E23" s="14"/>
      <c r="F23" s="14"/>
      <c r="G23" s="14"/>
      <c r="H23" s="14"/>
    </row>
    <row r="24" spans="1:8" ht="15.75" x14ac:dyDescent="0.2">
      <c r="A24" s="16"/>
      <c r="B24" s="16"/>
      <c r="C24" s="16"/>
      <c r="D24" s="16"/>
      <c r="E24" s="14"/>
      <c r="F24" s="14"/>
      <c r="G24" s="14"/>
      <c r="H24" s="14"/>
    </row>
    <row r="25" spans="1:8" ht="15.75" x14ac:dyDescent="0.2">
      <c r="A25" s="51" t="s">
        <v>27</v>
      </c>
      <c r="B25" s="51"/>
      <c r="C25" s="16"/>
      <c r="D25" s="16"/>
      <c r="E25" s="14"/>
      <c r="F25" s="14"/>
      <c r="G25" s="14"/>
      <c r="H25" s="14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</sheetPr>
  <dimension ref="A1:H25"/>
  <sheetViews>
    <sheetView view="pageBreakPreview" topLeftCell="A10" zoomScale="90" zoomScaleNormal="100" zoomScaleSheetLayoutView="90" workbookViewId="0">
      <selection activeCell="E14" sqref="E14:F14"/>
    </sheetView>
  </sheetViews>
  <sheetFormatPr defaultRowHeight="12.75" x14ac:dyDescent="0.2"/>
  <cols>
    <col min="1" max="2" width="12.7109375" customWidth="1"/>
  </cols>
  <sheetData>
    <row r="1" spans="1:8" ht="15.75" x14ac:dyDescent="0.2">
      <c r="A1" s="50" t="s">
        <v>85</v>
      </c>
      <c r="B1" s="50"/>
      <c r="C1" s="50"/>
      <c r="D1" s="50"/>
      <c r="E1" s="50"/>
      <c r="F1" s="50"/>
      <c r="G1" s="50"/>
      <c r="H1" s="50"/>
    </row>
    <row r="2" spans="1:8" ht="15.75" x14ac:dyDescent="0.2">
      <c r="A2" s="39" t="s">
        <v>102</v>
      </c>
      <c r="B2" s="39"/>
      <c r="C2" s="39"/>
      <c r="D2" s="39"/>
      <c r="E2" s="39"/>
      <c r="F2" s="39"/>
      <c r="G2" s="39"/>
      <c r="H2" s="39"/>
    </row>
    <row r="3" spans="1:8" ht="15.75" x14ac:dyDescent="0.2">
      <c r="A3" s="50" t="s">
        <v>143</v>
      </c>
      <c r="B3" s="50"/>
      <c r="C3" s="50"/>
      <c r="D3" s="50"/>
      <c r="E3" s="50"/>
      <c r="F3" s="50"/>
      <c r="G3" s="50"/>
      <c r="H3" s="50"/>
    </row>
    <row r="4" spans="1:8" ht="15.75" x14ac:dyDescent="0.2">
      <c r="A4" s="19"/>
      <c r="B4" s="19"/>
      <c r="C4" s="19"/>
      <c r="D4" s="19"/>
      <c r="E4" s="19"/>
      <c r="F4" s="19"/>
      <c r="G4" s="19"/>
      <c r="H4" s="19"/>
    </row>
    <row r="5" spans="1:8" ht="15.75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8" ht="15.75" x14ac:dyDescent="0.2">
      <c r="A6" s="19"/>
      <c r="B6" s="19"/>
      <c r="C6" s="19"/>
      <c r="D6" s="19"/>
      <c r="E6" s="19"/>
      <c r="F6" s="19"/>
      <c r="G6" s="19"/>
      <c r="H6" s="19"/>
    </row>
    <row r="7" spans="1:8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8" ht="15.75" x14ac:dyDescent="0.2">
      <c r="A8" s="19"/>
      <c r="B8" s="19"/>
      <c r="C8" s="19"/>
      <c r="D8" s="19"/>
      <c r="E8" s="19"/>
      <c r="F8" s="19"/>
      <c r="G8" s="19"/>
      <c r="H8" s="19"/>
    </row>
    <row r="9" spans="1:8" ht="48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8" ht="33.75" customHeight="1" x14ac:dyDescent="0.2">
      <c r="A10" s="45" t="s">
        <v>22</v>
      </c>
      <c r="B10" s="46"/>
      <c r="C10" s="43">
        <v>-308715</v>
      </c>
      <c r="D10" s="44"/>
      <c r="E10" s="54">
        <v>0</v>
      </c>
      <c r="F10" s="55"/>
      <c r="G10" s="54">
        <v>0</v>
      </c>
      <c r="H10" s="55"/>
    </row>
    <row r="11" spans="1:8" ht="15.75" x14ac:dyDescent="0.2">
      <c r="A11" s="42" t="s">
        <v>3</v>
      </c>
      <c r="B11" s="42"/>
      <c r="C11" s="43">
        <v>0</v>
      </c>
      <c r="D11" s="44"/>
      <c r="E11" s="43">
        <v>306855.23</v>
      </c>
      <c r="F11" s="44"/>
      <c r="G11" s="44">
        <v>0</v>
      </c>
      <c r="H11" s="44"/>
    </row>
    <row r="12" spans="1:8" ht="15.75" x14ac:dyDescent="0.2">
      <c r="A12" s="42" t="s">
        <v>4</v>
      </c>
      <c r="B12" s="42"/>
      <c r="C12" s="43">
        <v>0</v>
      </c>
      <c r="D12" s="44"/>
      <c r="E12" s="43">
        <v>286390.96999999997</v>
      </c>
      <c r="F12" s="44"/>
      <c r="G12" s="44">
        <v>0</v>
      </c>
      <c r="H12" s="44"/>
    </row>
    <row r="13" spans="1:8" ht="57" customHeight="1" x14ac:dyDescent="0.2">
      <c r="A13" s="45" t="s">
        <v>113</v>
      </c>
      <c r="B13" s="46"/>
      <c r="C13" s="43"/>
      <c r="D13" s="44"/>
      <c r="E13" s="43">
        <v>156326.41</v>
      </c>
      <c r="F13" s="44"/>
      <c r="G13" s="44">
        <v>0</v>
      </c>
      <c r="H13" s="44"/>
    </row>
    <row r="14" spans="1:8" ht="47.25" customHeight="1" x14ac:dyDescent="0.2">
      <c r="A14" s="42" t="s">
        <v>5</v>
      </c>
      <c r="B14" s="42"/>
      <c r="C14" s="43">
        <v>0</v>
      </c>
      <c r="D14" s="44"/>
      <c r="E14" s="43">
        <f>E11</f>
        <v>306855.23</v>
      </c>
      <c r="F14" s="44"/>
      <c r="G14" s="44">
        <v>0</v>
      </c>
      <c r="H14" s="44"/>
    </row>
    <row r="15" spans="1:8" ht="105" customHeight="1" x14ac:dyDescent="0.2">
      <c r="A15" s="42" t="s">
        <v>10</v>
      </c>
      <c r="B15" s="42"/>
      <c r="C15" s="43">
        <f>C10+C11-C14</f>
        <v>-308715</v>
      </c>
      <c r="D15" s="44"/>
      <c r="E15" s="44">
        <v>0</v>
      </c>
      <c r="F15" s="44"/>
      <c r="G15" s="44">
        <v>0</v>
      </c>
      <c r="H15" s="44"/>
    </row>
    <row r="16" spans="1:8" ht="15.75" x14ac:dyDescent="0.2">
      <c r="A16" s="40"/>
      <c r="B16" s="40"/>
      <c r="C16" s="19"/>
      <c r="D16" s="19"/>
      <c r="E16" s="19"/>
      <c r="F16" s="19"/>
      <c r="G16" s="19"/>
      <c r="H16" s="19"/>
    </row>
    <row r="17" spans="1:8" ht="15.75" x14ac:dyDescent="0.2">
      <c r="A17" s="40"/>
      <c r="B17" s="40"/>
      <c r="C17" s="19"/>
      <c r="D17" s="19"/>
      <c r="E17" s="19"/>
      <c r="F17" s="19"/>
      <c r="G17" s="19"/>
      <c r="H17" s="19"/>
    </row>
    <row r="18" spans="1:8" ht="15.75" x14ac:dyDescent="0.2">
      <c r="A18" s="39" t="s">
        <v>8</v>
      </c>
      <c r="B18" s="39"/>
      <c r="C18" s="19"/>
      <c r="D18" s="19"/>
      <c r="E18" s="19"/>
      <c r="F18" s="19"/>
      <c r="G18" s="19"/>
      <c r="H18" s="19"/>
    </row>
    <row r="19" spans="1:8" ht="15.75" x14ac:dyDescent="0.2">
      <c r="A19" s="19"/>
      <c r="B19" s="19"/>
      <c r="C19" s="19"/>
      <c r="D19" s="19"/>
      <c r="E19" s="19"/>
      <c r="F19" s="19"/>
      <c r="G19" s="19"/>
      <c r="H19" s="19"/>
    </row>
    <row r="20" spans="1:8" ht="15.75" x14ac:dyDescent="0.2">
      <c r="A20" s="19"/>
      <c r="B20" s="19"/>
      <c r="C20" s="19"/>
      <c r="D20" s="19"/>
      <c r="E20" s="19"/>
      <c r="F20" s="19"/>
      <c r="G20" s="19"/>
      <c r="H20" s="19"/>
    </row>
    <row r="21" spans="1:8" ht="15.75" x14ac:dyDescent="0.2">
      <c r="A21" s="39"/>
      <c r="B21" s="39"/>
      <c r="C21" s="19"/>
      <c r="D21" s="19"/>
      <c r="E21" s="19"/>
      <c r="F21" s="19"/>
      <c r="G21" s="19"/>
      <c r="H21" s="19"/>
    </row>
    <row r="22" spans="1:8" ht="15.75" x14ac:dyDescent="0.2">
      <c r="A22" s="19"/>
      <c r="B22" s="19"/>
      <c r="C22" s="19"/>
      <c r="D22" s="19"/>
      <c r="E22" s="19"/>
      <c r="F22" s="19"/>
      <c r="G22" s="19"/>
      <c r="H22" s="19"/>
    </row>
    <row r="23" spans="1:8" ht="15.75" x14ac:dyDescent="0.2">
      <c r="A23" s="39" t="s">
        <v>9</v>
      </c>
      <c r="B23" s="39"/>
      <c r="C23" s="39"/>
      <c r="D23" s="39"/>
      <c r="E23" s="19"/>
      <c r="F23" s="19"/>
      <c r="G23" s="19"/>
      <c r="H23" s="19"/>
    </row>
    <row r="24" spans="1:8" ht="15.75" x14ac:dyDescent="0.2">
      <c r="A24" s="19"/>
      <c r="B24" s="19"/>
      <c r="C24" s="19"/>
      <c r="D24" s="19"/>
      <c r="E24" s="19"/>
      <c r="F24" s="19"/>
      <c r="G24" s="19"/>
      <c r="H24" s="19"/>
    </row>
    <row r="25" spans="1:8" ht="15.75" x14ac:dyDescent="0.2">
      <c r="A25" s="39" t="s">
        <v>75</v>
      </c>
      <c r="B25" s="39"/>
      <c r="C25" s="19"/>
      <c r="D25" s="19"/>
      <c r="E25" s="19"/>
      <c r="F25" s="19"/>
      <c r="G25" s="19"/>
      <c r="H25" s="19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" right="0.7" top="0.75" bottom="0.75" header="0.3" footer="0.3"/>
  <pageSetup paperSize="9" orientation="portrait" r:id="rId1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</sheetPr>
  <dimension ref="A1:I25"/>
  <sheetViews>
    <sheetView view="pageBreakPreview" zoomScale="90" zoomScaleNormal="100" zoomScaleSheetLayoutView="90" workbookViewId="0">
      <selection activeCell="G13" sqref="G13:H13"/>
    </sheetView>
  </sheetViews>
  <sheetFormatPr defaultRowHeight="12.75" x14ac:dyDescent="0.2"/>
  <cols>
    <col min="1" max="2" width="12.7109375" customWidth="1"/>
  </cols>
  <sheetData>
    <row r="1" spans="1:9" ht="15.75" x14ac:dyDescent="0.2">
      <c r="A1" s="50" t="s">
        <v>86</v>
      </c>
      <c r="B1" s="50"/>
      <c r="C1" s="50"/>
      <c r="D1" s="50"/>
      <c r="E1" s="50"/>
      <c r="F1" s="50"/>
      <c r="G1" s="50"/>
      <c r="H1" s="50"/>
    </row>
    <row r="2" spans="1:9" ht="15.75" x14ac:dyDescent="0.2">
      <c r="A2" s="39" t="s">
        <v>127</v>
      </c>
      <c r="B2" s="39"/>
      <c r="C2" s="39"/>
      <c r="D2" s="39"/>
      <c r="E2" s="39"/>
      <c r="F2" s="39"/>
      <c r="G2" s="39"/>
      <c r="H2" s="39"/>
    </row>
    <row r="3" spans="1:9" ht="15.75" x14ac:dyDescent="0.2">
      <c r="A3" s="50" t="s">
        <v>153</v>
      </c>
      <c r="B3" s="50"/>
      <c r="C3" s="50"/>
      <c r="D3" s="50"/>
      <c r="E3" s="50"/>
      <c r="F3" s="50"/>
      <c r="G3" s="50"/>
      <c r="H3" s="50"/>
    </row>
    <row r="4" spans="1:9" ht="15.75" x14ac:dyDescent="0.2">
      <c r="A4" s="19"/>
      <c r="B4" s="19"/>
      <c r="C4" s="19"/>
      <c r="D4" s="19"/>
      <c r="E4" s="19"/>
      <c r="F4" s="19"/>
      <c r="G4" s="19"/>
      <c r="H4" s="19"/>
    </row>
    <row r="5" spans="1:9" ht="15.75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9" ht="15.75" x14ac:dyDescent="0.2">
      <c r="A6" s="19"/>
      <c r="B6" s="19"/>
      <c r="C6" s="19"/>
      <c r="D6" s="19"/>
      <c r="E6" s="19"/>
      <c r="F6" s="19"/>
      <c r="G6" s="19"/>
      <c r="H6" s="19"/>
    </row>
    <row r="7" spans="1:9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9" ht="15.75" x14ac:dyDescent="0.2">
      <c r="A8" s="19"/>
      <c r="B8" s="19"/>
      <c r="C8" s="19"/>
      <c r="D8" s="19"/>
      <c r="E8" s="19"/>
      <c r="F8" s="19"/>
      <c r="G8" s="19"/>
      <c r="H8" s="19"/>
    </row>
    <row r="9" spans="1:9" ht="57.75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9" ht="30" customHeight="1" x14ac:dyDescent="0.2">
      <c r="A10" s="45" t="s">
        <v>22</v>
      </c>
      <c r="B10" s="46"/>
      <c r="C10" s="43">
        <v>-78767</v>
      </c>
      <c r="D10" s="44"/>
      <c r="E10" s="54">
        <v>0</v>
      </c>
      <c r="F10" s="55"/>
      <c r="G10" s="52">
        <v>1461504</v>
      </c>
      <c r="H10" s="53"/>
    </row>
    <row r="11" spans="1:9" ht="15.75" x14ac:dyDescent="0.2">
      <c r="A11" s="42" t="s">
        <v>3</v>
      </c>
      <c r="B11" s="42"/>
      <c r="C11" s="43">
        <v>0</v>
      </c>
      <c r="D11" s="44"/>
      <c r="E11" s="43">
        <v>718964</v>
      </c>
      <c r="F11" s="44"/>
      <c r="G11" s="43">
        <v>762761.82</v>
      </c>
      <c r="H11" s="43"/>
    </row>
    <row r="12" spans="1:9" ht="15.75" x14ac:dyDescent="0.2">
      <c r="A12" s="42" t="s">
        <v>4</v>
      </c>
      <c r="B12" s="42"/>
      <c r="C12" s="43">
        <v>0</v>
      </c>
      <c r="D12" s="44"/>
      <c r="E12" s="43">
        <v>823182.02</v>
      </c>
      <c r="F12" s="44"/>
      <c r="G12" s="47">
        <v>765077</v>
      </c>
      <c r="H12" s="47"/>
    </row>
    <row r="13" spans="1:9" ht="80.25" customHeight="1" x14ac:dyDescent="0.2">
      <c r="A13" s="45" t="s">
        <v>113</v>
      </c>
      <c r="B13" s="46"/>
      <c r="C13" s="43">
        <v>0</v>
      </c>
      <c r="D13" s="44"/>
      <c r="E13" s="43">
        <v>267211.09999999998</v>
      </c>
      <c r="F13" s="44"/>
      <c r="G13" s="43">
        <v>349079.92</v>
      </c>
      <c r="H13" s="43"/>
    </row>
    <row r="14" spans="1:9" ht="44.25" customHeight="1" x14ac:dyDescent="0.2">
      <c r="A14" s="42" t="s">
        <v>5</v>
      </c>
      <c r="B14" s="42"/>
      <c r="C14" s="43">
        <v>43373</v>
      </c>
      <c r="D14" s="44"/>
      <c r="E14" s="43">
        <f>E11</f>
        <v>718964</v>
      </c>
      <c r="F14" s="44"/>
      <c r="G14" s="43">
        <v>0</v>
      </c>
      <c r="H14" s="43"/>
    </row>
    <row r="15" spans="1:9" ht="108.75" customHeight="1" x14ac:dyDescent="0.2">
      <c r="A15" s="42" t="s">
        <v>10</v>
      </c>
      <c r="B15" s="42"/>
      <c r="C15" s="43">
        <f>C10+C11-C14</f>
        <v>-122140</v>
      </c>
      <c r="D15" s="44"/>
      <c r="E15" s="44">
        <v>0</v>
      </c>
      <c r="F15" s="44"/>
      <c r="G15" s="43">
        <f>G10+G12-G14</f>
        <v>2226581</v>
      </c>
      <c r="H15" s="43"/>
      <c r="I15">
        <v>2226582</v>
      </c>
    </row>
    <row r="16" spans="1:9" ht="15.75" x14ac:dyDescent="0.2">
      <c r="A16" s="40"/>
      <c r="B16" s="40"/>
      <c r="C16" s="19"/>
      <c r="D16" s="19"/>
      <c r="E16" s="19"/>
      <c r="F16" s="19"/>
      <c r="G16" s="19"/>
      <c r="H16" s="19"/>
    </row>
    <row r="17" spans="1:8" ht="15.75" x14ac:dyDescent="0.25">
      <c r="A17" s="65"/>
      <c r="B17" s="65"/>
      <c r="C17" s="5"/>
      <c r="D17" s="5"/>
      <c r="E17" s="5"/>
      <c r="F17" s="5"/>
      <c r="G17" s="5"/>
      <c r="H17" s="5"/>
    </row>
    <row r="18" spans="1:8" ht="15.75" x14ac:dyDescent="0.25">
      <c r="A18" s="66" t="s">
        <v>8</v>
      </c>
      <c r="B18" s="66"/>
      <c r="C18" s="5"/>
      <c r="D18" s="5"/>
      <c r="E18" s="5"/>
      <c r="F18" s="5"/>
      <c r="G18" s="5"/>
      <c r="H18" s="5"/>
    </row>
    <row r="19" spans="1:8" ht="15.75" x14ac:dyDescent="0.25">
      <c r="A19" s="21"/>
      <c r="B19" s="21"/>
      <c r="C19" s="5"/>
      <c r="D19" s="5"/>
      <c r="E19" s="5"/>
      <c r="F19" s="5"/>
      <c r="G19" s="5"/>
      <c r="H19" s="5"/>
    </row>
    <row r="20" spans="1:8" ht="15.75" x14ac:dyDescent="0.25">
      <c r="A20" s="21"/>
      <c r="B20" s="21"/>
      <c r="C20" s="5"/>
      <c r="D20" s="5"/>
      <c r="E20" s="5"/>
      <c r="F20" s="5"/>
      <c r="G20" s="5"/>
      <c r="H20" s="5"/>
    </row>
    <row r="21" spans="1:8" ht="15.75" x14ac:dyDescent="0.25">
      <c r="A21" s="66"/>
      <c r="B21" s="66"/>
      <c r="C21" s="5"/>
      <c r="D21" s="5"/>
      <c r="E21" s="5"/>
      <c r="F21" s="5"/>
      <c r="G21" s="5"/>
      <c r="H21" s="5"/>
    </row>
    <row r="22" spans="1:8" ht="15.75" x14ac:dyDescent="0.25">
      <c r="A22" s="21"/>
      <c r="B22" s="21"/>
      <c r="C22" s="5"/>
      <c r="D22" s="5"/>
      <c r="E22" s="5"/>
      <c r="F22" s="5"/>
      <c r="G22" s="5"/>
      <c r="H22" s="5"/>
    </row>
    <row r="23" spans="1:8" ht="15.75" x14ac:dyDescent="0.25">
      <c r="A23" s="66" t="s">
        <v>9</v>
      </c>
      <c r="B23" s="66"/>
      <c r="C23" s="66"/>
      <c r="D23" s="66"/>
      <c r="E23" s="5"/>
      <c r="F23" s="5"/>
      <c r="G23" s="5"/>
      <c r="H23" s="5"/>
    </row>
    <row r="24" spans="1:8" ht="15.75" x14ac:dyDescent="0.25">
      <c r="A24" s="21"/>
      <c r="B24" s="21"/>
      <c r="C24" s="5"/>
      <c r="D24" s="5"/>
      <c r="E24" s="5"/>
      <c r="F24" s="5"/>
      <c r="G24" s="5"/>
      <c r="H24" s="5"/>
    </row>
    <row r="25" spans="1:8" ht="15.75" x14ac:dyDescent="0.25">
      <c r="A25" s="66" t="s">
        <v>75</v>
      </c>
      <c r="B25" s="66"/>
      <c r="C25" s="5"/>
      <c r="D25" s="5"/>
      <c r="E25" s="5"/>
      <c r="F25" s="5"/>
      <c r="G25" s="5"/>
      <c r="H25" s="5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" right="0.7" top="0.75" bottom="0.75" header="0.3" footer="0.3"/>
  <pageSetup paperSize="9" orientation="portrait" r:id="rId1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F0"/>
  </sheetPr>
  <dimension ref="A1:I25"/>
  <sheetViews>
    <sheetView view="pageBreakPreview" topLeftCell="A7" zoomScale="90" zoomScaleNormal="85" zoomScaleSheetLayoutView="90" workbookViewId="0">
      <selection activeCell="G12" sqref="G12:H12"/>
    </sheetView>
  </sheetViews>
  <sheetFormatPr defaultRowHeight="12.75" x14ac:dyDescent="0.2"/>
  <cols>
    <col min="1" max="2" width="12.7109375" customWidth="1"/>
    <col min="4" max="4" width="9.140625" customWidth="1"/>
  </cols>
  <sheetData>
    <row r="1" spans="1:9" ht="15.75" x14ac:dyDescent="0.2">
      <c r="A1" s="50" t="s">
        <v>23</v>
      </c>
      <c r="B1" s="50"/>
      <c r="C1" s="50"/>
      <c r="D1" s="50"/>
      <c r="E1" s="50"/>
      <c r="F1" s="50"/>
      <c r="G1" s="50"/>
      <c r="H1" s="50"/>
    </row>
    <row r="2" spans="1:9" ht="15.75" x14ac:dyDescent="0.2">
      <c r="A2" s="39" t="s">
        <v>89</v>
      </c>
      <c r="B2" s="39"/>
      <c r="C2" s="39"/>
      <c r="D2" s="39"/>
      <c r="E2" s="39"/>
      <c r="F2" s="39"/>
      <c r="G2" s="39"/>
      <c r="H2" s="39"/>
    </row>
    <row r="3" spans="1:9" ht="15.75" x14ac:dyDescent="0.2">
      <c r="A3" s="50" t="s">
        <v>154</v>
      </c>
      <c r="B3" s="50"/>
      <c r="C3" s="50"/>
      <c r="D3" s="50"/>
      <c r="E3" s="50"/>
      <c r="F3" s="50"/>
      <c r="G3" s="50"/>
      <c r="H3" s="50"/>
      <c r="I3" s="3"/>
    </row>
    <row r="4" spans="1:9" ht="15.75" x14ac:dyDescent="0.2">
      <c r="A4" s="14"/>
      <c r="B4" s="14"/>
      <c r="C4" s="14"/>
      <c r="D4" s="14"/>
      <c r="E4" s="14"/>
      <c r="F4" s="14"/>
      <c r="G4" s="14"/>
      <c r="H4" s="14"/>
    </row>
    <row r="5" spans="1:9" ht="33" customHeight="1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9" ht="15.75" x14ac:dyDescent="0.2">
      <c r="A6" s="14"/>
      <c r="B6" s="14"/>
      <c r="C6" s="14"/>
      <c r="D6" s="14"/>
      <c r="E6" s="14"/>
      <c r="F6" s="14"/>
      <c r="G6" s="14"/>
      <c r="H6" s="14"/>
    </row>
    <row r="7" spans="1:9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9" ht="15.75" x14ac:dyDescent="0.2">
      <c r="A8" s="14"/>
      <c r="B8" s="14"/>
      <c r="C8" s="14"/>
      <c r="D8" s="14"/>
      <c r="E8" s="14"/>
      <c r="F8" s="14"/>
      <c r="G8" s="14"/>
      <c r="H8" s="14"/>
    </row>
    <row r="9" spans="1:9" ht="54.75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9" ht="30" customHeight="1" x14ac:dyDescent="0.2">
      <c r="A10" s="45" t="s">
        <v>22</v>
      </c>
      <c r="B10" s="46"/>
      <c r="C10" s="43">
        <v>306121.42</v>
      </c>
      <c r="D10" s="44"/>
      <c r="E10" s="54">
        <v>0</v>
      </c>
      <c r="F10" s="55"/>
      <c r="G10" s="54">
        <v>0</v>
      </c>
      <c r="H10" s="55"/>
    </row>
    <row r="11" spans="1:9" ht="25.5" customHeight="1" x14ac:dyDescent="0.2">
      <c r="A11" s="42" t="s">
        <v>3</v>
      </c>
      <c r="B11" s="42"/>
      <c r="C11" s="43">
        <v>216186.72</v>
      </c>
      <c r="D11" s="44"/>
      <c r="E11" s="43">
        <v>408855.44</v>
      </c>
      <c r="F11" s="44"/>
      <c r="G11" s="43">
        <v>520022.11</v>
      </c>
      <c r="H11" s="43"/>
    </row>
    <row r="12" spans="1:9" ht="25.5" customHeight="1" x14ac:dyDescent="0.2">
      <c r="A12" s="42" t="s">
        <v>4</v>
      </c>
      <c r="B12" s="42"/>
      <c r="C12" s="43">
        <v>211656.85</v>
      </c>
      <c r="D12" s="44"/>
      <c r="E12" s="43">
        <f>E11</f>
        <v>408855.44</v>
      </c>
      <c r="F12" s="44"/>
      <c r="G12" s="47">
        <v>2639687</v>
      </c>
      <c r="H12" s="47"/>
    </row>
    <row r="13" spans="1:9" ht="56.25" customHeight="1" x14ac:dyDescent="0.2">
      <c r="A13" s="45" t="s">
        <v>113</v>
      </c>
      <c r="B13" s="46"/>
      <c r="C13" s="43">
        <v>204187.37</v>
      </c>
      <c r="D13" s="44"/>
      <c r="E13" s="44" t="s">
        <v>49</v>
      </c>
      <c r="F13" s="44"/>
      <c r="G13" s="43">
        <v>359485.8</v>
      </c>
      <c r="H13" s="43"/>
    </row>
    <row r="14" spans="1:9" ht="50.25" customHeight="1" x14ac:dyDescent="0.2">
      <c r="A14" s="42" t="s">
        <v>5</v>
      </c>
      <c r="B14" s="42"/>
      <c r="C14" s="43">
        <v>19176</v>
      </c>
      <c r="D14" s="44"/>
      <c r="E14" s="43">
        <f>E11</f>
        <v>408855.44</v>
      </c>
      <c r="F14" s="44"/>
      <c r="G14" s="44">
        <v>0</v>
      </c>
      <c r="H14" s="44"/>
    </row>
    <row r="15" spans="1:9" ht="102.75" customHeight="1" x14ac:dyDescent="0.2">
      <c r="A15" s="42" t="s">
        <v>10</v>
      </c>
      <c r="B15" s="42"/>
      <c r="C15" s="43">
        <f>C10+C11-C14</f>
        <v>503132.14</v>
      </c>
      <c r="D15" s="44"/>
      <c r="E15" s="44">
        <v>0</v>
      </c>
      <c r="F15" s="44"/>
      <c r="G15" s="43">
        <f>G10+G12-G14</f>
        <v>2639687</v>
      </c>
      <c r="H15" s="44"/>
      <c r="I15">
        <v>2639687</v>
      </c>
    </row>
    <row r="16" spans="1:9" ht="15.75" x14ac:dyDescent="0.2">
      <c r="A16" s="40"/>
      <c r="B16" s="40"/>
      <c r="C16" s="14"/>
      <c r="D16" s="14"/>
      <c r="E16" s="14"/>
      <c r="F16" s="14"/>
      <c r="G16" s="14"/>
      <c r="H16" s="14"/>
    </row>
    <row r="17" spans="1:8" ht="15.75" x14ac:dyDescent="0.2">
      <c r="A17" s="40"/>
      <c r="B17" s="40"/>
      <c r="C17" s="14"/>
      <c r="D17" s="14"/>
      <c r="E17" s="14"/>
      <c r="F17" s="14"/>
      <c r="G17" s="14"/>
      <c r="H17" s="14"/>
    </row>
    <row r="18" spans="1:8" ht="15.75" x14ac:dyDescent="0.2">
      <c r="A18" s="51" t="s">
        <v>8</v>
      </c>
      <c r="B18" s="51"/>
      <c r="C18" s="16"/>
      <c r="D18" s="16"/>
      <c r="E18" s="14"/>
      <c r="F18" s="14"/>
      <c r="G18" s="14"/>
      <c r="H18" s="14"/>
    </row>
    <row r="19" spans="1:8" ht="15.75" x14ac:dyDescent="0.2">
      <c r="A19" s="16"/>
      <c r="B19" s="16"/>
      <c r="C19" s="16"/>
      <c r="D19" s="16"/>
      <c r="E19" s="14"/>
      <c r="F19" s="14"/>
      <c r="G19" s="14"/>
      <c r="H19" s="14"/>
    </row>
    <row r="20" spans="1:8" ht="15.75" x14ac:dyDescent="0.2">
      <c r="A20" s="16"/>
      <c r="B20" s="16"/>
      <c r="C20" s="16"/>
      <c r="D20" s="16"/>
      <c r="E20" s="14"/>
      <c r="F20" s="14"/>
      <c r="G20" s="14"/>
      <c r="H20" s="14"/>
    </row>
    <row r="21" spans="1:8" ht="15.75" x14ac:dyDescent="0.2">
      <c r="A21" s="51"/>
      <c r="B21" s="51"/>
      <c r="C21" s="16"/>
      <c r="D21" s="16"/>
      <c r="E21" s="14"/>
      <c r="F21" s="14"/>
      <c r="G21" s="14"/>
      <c r="H21" s="14"/>
    </row>
    <row r="22" spans="1:8" ht="15.75" x14ac:dyDescent="0.2">
      <c r="A22" s="16"/>
      <c r="B22" s="16"/>
      <c r="C22" s="16"/>
      <c r="D22" s="16"/>
      <c r="E22" s="14"/>
      <c r="F22" s="14"/>
      <c r="G22" s="14"/>
      <c r="H22" s="14"/>
    </row>
    <row r="23" spans="1:8" ht="15.75" x14ac:dyDescent="0.2">
      <c r="A23" s="51" t="s">
        <v>9</v>
      </c>
      <c r="B23" s="51"/>
      <c r="C23" s="51"/>
      <c r="D23" s="51"/>
      <c r="E23" s="14"/>
      <c r="F23" s="14"/>
      <c r="G23" s="14"/>
      <c r="H23" s="14"/>
    </row>
    <row r="24" spans="1:8" ht="15.75" x14ac:dyDescent="0.2">
      <c r="A24" s="16"/>
      <c r="B24" s="16"/>
      <c r="C24" s="16"/>
      <c r="D24" s="16"/>
      <c r="E24" s="14"/>
      <c r="F24" s="14"/>
      <c r="G24" s="14"/>
      <c r="H24" s="14"/>
    </row>
    <row r="25" spans="1:8" ht="15.75" x14ac:dyDescent="0.2">
      <c r="A25" s="51" t="s">
        <v>27</v>
      </c>
      <c r="B25" s="51"/>
      <c r="C25" s="16"/>
      <c r="D25" s="16"/>
      <c r="E25" s="14"/>
      <c r="F25" s="14"/>
      <c r="G25" s="14"/>
      <c r="H25" s="14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F0"/>
  </sheetPr>
  <dimension ref="A1:O25"/>
  <sheetViews>
    <sheetView view="pageBreakPreview" zoomScale="90" zoomScaleNormal="85" zoomScaleSheetLayoutView="90" workbookViewId="0">
      <selection activeCell="G14" sqref="G14:H14"/>
    </sheetView>
  </sheetViews>
  <sheetFormatPr defaultRowHeight="12.75" x14ac:dyDescent="0.2"/>
  <cols>
    <col min="1" max="2" width="12.7109375" customWidth="1"/>
    <col min="4" max="4" width="9.140625" customWidth="1"/>
  </cols>
  <sheetData>
    <row r="1" spans="1:15" ht="15.75" x14ac:dyDescent="0.2">
      <c r="A1" s="50" t="s">
        <v>24</v>
      </c>
      <c r="B1" s="50"/>
      <c r="C1" s="50"/>
      <c r="D1" s="50"/>
      <c r="E1" s="50"/>
      <c r="F1" s="50"/>
      <c r="G1" s="50"/>
      <c r="H1" s="50"/>
    </row>
    <row r="2" spans="1:15" ht="15.75" x14ac:dyDescent="0.2">
      <c r="A2" s="39" t="s">
        <v>116</v>
      </c>
      <c r="B2" s="39"/>
      <c r="C2" s="39"/>
      <c r="D2" s="39"/>
      <c r="E2" s="39"/>
      <c r="F2" s="39"/>
      <c r="G2" s="39"/>
      <c r="H2" s="39"/>
    </row>
    <row r="3" spans="1:15" ht="15.75" x14ac:dyDescent="0.2">
      <c r="A3" s="50" t="s">
        <v>130</v>
      </c>
      <c r="B3" s="50"/>
      <c r="C3" s="50"/>
      <c r="D3" s="50"/>
      <c r="E3" s="50"/>
      <c r="F3" s="50"/>
      <c r="G3" s="50"/>
      <c r="H3" s="50"/>
    </row>
    <row r="4" spans="1:15" ht="15.75" x14ac:dyDescent="0.2">
      <c r="A4" s="14"/>
      <c r="B4" s="14"/>
      <c r="C4" s="14"/>
      <c r="D4" s="14"/>
      <c r="E4" s="14"/>
      <c r="F4" s="14"/>
      <c r="G4" s="14"/>
      <c r="H4" s="14"/>
    </row>
    <row r="5" spans="1:15" ht="15.75" x14ac:dyDescent="0.2">
      <c r="A5" s="40" t="s">
        <v>6</v>
      </c>
      <c r="B5" s="40"/>
      <c r="C5" s="40"/>
      <c r="D5" s="40"/>
      <c r="E5" s="40"/>
      <c r="F5" s="40"/>
      <c r="G5" s="40"/>
      <c r="H5" s="40"/>
      <c r="J5" s="78" t="s">
        <v>133</v>
      </c>
      <c r="K5" s="79"/>
      <c r="L5" s="79"/>
      <c r="M5" s="79"/>
      <c r="N5" s="79"/>
      <c r="O5" s="79"/>
    </row>
    <row r="6" spans="1:15" ht="15.75" x14ac:dyDescent="0.2">
      <c r="A6" s="14"/>
      <c r="B6" s="14"/>
      <c r="C6" s="14"/>
      <c r="D6" s="14"/>
      <c r="E6" s="14"/>
      <c r="F6" s="14"/>
      <c r="G6" s="14"/>
      <c r="H6" s="14"/>
      <c r="J6" s="79"/>
      <c r="K6" s="79"/>
      <c r="L6" s="79"/>
      <c r="M6" s="79"/>
      <c r="N6" s="79"/>
      <c r="O6" s="79"/>
    </row>
    <row r="7" spans="1:15" ht="15.75" x14ac:dyDescent="0.2">
      <c r="A7" s="51" t="s">
        <v>7</v>
      </c>
      <c r="B7" s="51"/>
      <c r="C7" s="51"/>
      <c r="D7" s="51"/>
      <c r="E7" s="51"/>
      <c r="F7" s="51"/>
      <c r="G7" s="51"/>
      <c r="H7" s="51"/>
      <c r="J7" s="79"/>
      <c r="K7" s="79"/>
      <c r="L7" s="79"/>
      <c r="M7" s="79"/>
      <c r="N7" s="79"/>
      <c r="O7" s="79"/>
    </row>
    <row r="8" spans="1:15" ht="15.75" x14ac:dyDescent="0.2">
      <c r="A8" s="14"/>
      <c r="B8" s="14"/>
      <c r="C8" s="14"/>
      <c r="D8" s="14"/>
      <c r="E8" s="14"/>
      <c r="F8" s="14"/>
      <c r="G8" s="14"/>
      <c r="H8" s="14"/>
      <c r="J8" s="79"/>
      <c r="K8" s="79"/>
      <c r="L8" s="79"/>
      <c r="M8" s="79"/>
      <c r="N8" s="79"/>
      <c r="O8" s="79"/>
    </row>
    <row r="9" spans="1:15" ht="47.25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15" ht="30.75" customHeight="1" x14ac:dyDescent="0.2">
      <c r="A10" s="45" t="s">
        <v>22</v>
      </c>
      <c r="B10" s="46"/>
      <c r="C10" s="47">
        <v>139358.62</v>
      </c>
      <c r="D10" s="48"/>
      <c r="E10" s="80"/>
      <c r="F10" s="81"/>
      <c r="G10" s="82">
        <v>2109243.13</v>
      </c>
      <c r="H10" s="83"/>
      <c r="I10" s="76" t="s">
        <v>136</v>
      </c>
      <c r="J10" s="75"/>
    </row>
    <row r="11" spans="1:15" ht="16.5" customHeight="1" x14ac:dyDescent="0.2">
      <c r="A11" s="42" t="s">
        <v>3</v>
      </c>
      <c r="B11" s="42"/>
      <c r="C11" s="47">
        <v>281168.34000000003</v>
      </c>
      <c r="D11" s="48"/>
      <c r="E11" s="47">
        <v>473155.45</v>
      </c>
      <c r="F11" s="48"/>
      <c r="G11" s="47">
        <v>428502.73</v>
      </c>
      <c r="H11" s="47"/>
      <c r="I11" s="72" t="s">
        <v>137</v>
      </c>
      <c r="J11" s="77"/>
    </row>
    <row r="12" spans="1:15" ht="15.75" customHeight="1" x14ac:dyDescent="0.2">
      <c r="A12" s="42" t="s">
        <v>4</v>
      </c>
      <c r="B12" s="42"/>
      <c r="C12" s="47">
        <v>257136.27</v>
      </c>
      <c r="D12" s="48"/>
      <c r="E12" s="47">
        <f>E11</f>
        <v>473155.45</v>
      </c>
      <c r="F12" s="48"/>
      <c r="G12" s="47">
        <v>410347</v>
      </c>
      <c r="H12" s="47"/>
      <c r="I12" s="72" t="s">
        <v>138</v>
      </c>
      <c r="J12" s="73"/>
      <c r="K12" s="73"/>
    </row>
    <row r="13" spans="1:15" ht="48" customHeight="1" x14ac:dyDescent="0.2">
      <c r="A13" s="45" t="s">
        <v>113</v>
      </c>
      <c r="B13" s="46"/>
      <c r="C13" s="47">
        <v>617344.02</v>
      </c>
      <c r="D13" s="48"/>
      <c r="E13" s="48">
        <v>0</v>
      </c>
      <c r="F13" s="48"/>
      <c r="G13" s="47">
        <v>344974.39</v>
      </c>
      <c r="H13" s="47"/>
      <c r="I13" s="72" t="s">
        <v>137</v>
      </c>
      <c r="J13" s="77"/>
    </row>
    <row r="14" spans="1:15" ht="39" customHeight="1" x14ac:dyDescent="0.2">
      <c r="A14" s="45" t="s">
        <v>5</v>
      </c>
      <c r="B14" s="46"/>
      <c r="C14" s="47">
        <v>236068</v>
      </c>
      <c r="D14" s="48"/>
      <c r="E14" s="47">
        <f>E11</f>
        <v>473155.45</v>
      </c>
      <c r="F14" s="48"/>
      <c r="G14" s="47">
        <v>2404709</v>
      </c>
      <c r="H14" s="47"/>
      <c r="I14" s="72" t="s">
        <v>138</v>
      </c>
      <c r="J14" s="73"/>
      <c r="K14" s="73"/>
    </row>
    <row r="15" spans="1:15" ht="94.5" customHeight="1" x14ac:dyDescent="0.2">
      <c r="A15" s="45" t="s">
        <v>10</v>
      </c>
      <c r="B15" s="46"/>
      <c r="C15" s="47">
        <f>C10+C11-C14</f>
        <v>184458.96000000002</v>
      </c>
      <c r="D15" s="48"/>
      <c r="E15" s="48">
        <v>0</v>
      </c>
      <c r="F15" s="48"/>
      <c r="G15" s="47">
        <f>G10+G12-G14</f>
        <v>114881.12999999989</v>
      </c>
      <c r="H15" s="47"/>
      <c r="I15" s="74" t="s">
        <v>139</v>
      </c>
      <c r="J15" s="75"/>
      <c r="K15" s="75"/>
    </row>
    <row r="16" spans="1:15" ht="15.75" x14ac:dyDescent="0.2">
      <c r="A16" s="40"/>
      <c r="B16" s="40"/>
      <c r="C16" s="14"/>
      <c r="D16" s="14"/>
      <c r="E16" s="14"/>
      <c r="F16" s="14"/>
      <c r="G16" s="14"/>
      <c r="H16" s="14"/>
    </row>
    <row r="17" spans="1:8" ht="15.75" x14ac:dyDescent="0.2">
      <c r="A17" s="40"/>
      <c r="B17" s="40"/>
      <c r="C17" s="14"/>
      <c r="D17" s="14"/>
      <c r="E17" s="14"/>
      <c r="F17" s="14"/>
      <c r="G17" s="14"/>
      <c r="H17" s="14"/>
    </row>
    <row r="18" spans="1:8" ht="15.75" x14ac:dyDescent="0.2">
      <c r="A18" s="23" t="s">
        <v>112</v>
      </c>
      <c r="B18" s="23"/>
      <c r="C18" s="35"/>
      <c r="D18" s="35"/>
      <c r="E18" s="34"/>
      <c r="F18" s="34"/>
      <c r="G18" s="34"/>
      <c r="H18" s="34"/>
    </row>
    <row r="19" spans="1:8" ht="15.75" x14ac:dyDescent="0.2">
      <c r="A19" s="16"/>
      <c r="B19" s="16"/>
      <c r="C19" s="16"/>
      <c r="D19" s="16"/>
      <c r="E19" s="14"/>
      <c r="F19" s="14"/>
      <c r="G19" s="14"/>
      <c r="H19" s="14"/>
    </row>
    <row r="20" spans="1:8" ht="15.75" x14ac:dyDescent="0.2">
      <c r="A20" s="16" t="s">
        <v>131</v>
      </c>
      <c r="B20" s="16"/>
      <c r="C20" s="16"/>
      <c r="D20" s="16"/>
      <c r="E20" s="14"/>
      <c r="F20" s="14"/>
      <c r="G20" s="14"/>
      <c r="H20" s="14"/>
    </row>
    <row r="21" spans="1:8" ht="15.75" x14ac:dyDescent="0.2">
      <c r="A21" s="51"/>
      <c r="B21" s="51"/>
      <c r="C21" s="16"/>
      <c r="D21" s="16"/>
      <c r="E21" s="14"/>
      <c r="F21" s="14"/>
      <c r="G21" s="14"/>
      <c r="H21" s="14"/>
    </row>
    <row r="22" spans="1:8" ht="15.75" x14ac:dyDescent="0.2">
      <c r="A22" s="16"/>
      <c r="B22" s="16"/>
      <c r="C22" s="16"/>
      <c r="D22" s="16"/>
      <c r="E22" s="14"/>
      <c r="F22" s="14"/>
      <c r="G22" s="14"/>
      <c r="H22" s="14"/>
    </row>
    <row r="23" spans="1:8" ht="15.75" x14ac:dyDescent="0.2">
      <c r="A23" s="51" t="s">
        <v>9</v>
      </c>
      <c r="B23" s="51"/>
      <c r="C23" s="51"/>
      <c r="D23" s="51"/>
      <c r="E23" s="14"/>
      <c r="F23" s="14"/>
      <c r="G23" s="14"/>
      <c r="H23" s="14"/>
    </row>
    <row r="24" spans="1:8" ht="15.75" x14ac:dyDescent="0.2">
      <c r="A24" s="16"/>
      <c r="B24" s="16"/>
      <c r="C24" s="16"/>
      <c r="D24" s="16"/>
      <c r="E24" s="14"/>
      <c r="F24" s="14"/>
      <c r="G24" s="14"/>
      <c r="H24" s="14"/>
    </row>
    <row r="25" spans="1:8" ht="15.75" x14ac:dyDescent="0.2">
      <c r="A25" s="51" t="s">
        <v>27</v>
      </c>
      <c r="B25" s="51"/>
      <c r="C25" s="16"/>
      <c r="D25" s="16"/>
      <c r="E25" s="14"/>
      <c r="F25" s="14"/>
      <c r="G25" s="14"/>
      <c r="H25" s="14"/>
    </row>
  </sheetData>
  <mergeCells count="45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E12:F12"/>
    <mergeCell ref="G12:H12"/>
    <mergeCell ref="A13:B13"/>
    <mergeCell ref="C13:D13"/>
    <mergeCell ref="E13:F13"/>
    <mergeCell ref="G13:H13"/>
    <mergeCell ref="J5:O8"/>
    <mergeCell ref="A25:B25"/>
    <mergeCell ref="A16:B16"/>
    <mergeCell ref="A17:B17"/>
    <mergeCell ref="A21:B21"/>
    <mergeCell ref="A23:D23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I14:K14"/>
    <mergeCell ref="I15:K15"/>
    <mergeCell ref="I10:J10"/>
    <mergeCell ref="I11:J11"/>
    <mergeCell ref="I12:K12"/>
    <mergeCell ref="I13:J1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F0"/>
  </sheetPr>
  <dimension ref="A1:H25"/>
  <sheetViews>
    <sheetView view="pageBreakPreview" topLeftCell="A8" zoomScale="90" zoomScaleNormal="100" zoomScaleSheetLayoutView="90" workbookViewId="0">
      <selection activeCell="E12" sqref="E12:F12"/>
    </sheetView>
  </sheetViews>
  <sheetFormatPr defaultRowHeight="12.75" x14ac:dyDescent="0.2"/>
  <cols>
    <col min="1" max="2" width="12.7109375" customWidth="1"/>
  </cols>
  <sheetData>
    <row r="1" spans="1:8" ht="15.75" x14ac:dyDescent="0.2">
      <c r="A1" s="50" t="s">
        <v>59</v>
      </c>
      <c r="B1" s="50"/>
      <c r="C1" s="50"/>
      <c r="D1" s="50"/>
      <c r="E1" s="50"/>
      <c r="F1" s="50"/>
      <c r="G1" s="50"/>
      <c r="H1" s="50"/>
    </row>
    <row r="2" spans="1:8" ht="15.75" x14ac:dyDescent="0.2">
      <c r="A2" s="39" t="s">
        <v>90</v>
      </c>
      <c r="B2" s="39"/>
      <c r="C2" s="39"/>
      <c r="D2" s="39"/>
      <c r="E2" s="39"/>
      <c r="F2" s="39"/>
      <c r="G2" s="39"/>
      <c r="H2" s="39"/>
    </row>
    <row r="3" spans="1:8" ht="15.75" x14ac:dyDescent="0.2">
      <c r="A3" s="50" t="s">
        <v>143</v>
      </c>
      <c r="B3" s="50"/>
      <c r="C3" s="50"/>
      <c r="D3" s="50"/>
      <c r="E3" s="50"/>
      <c r="F3" s="50"/>
      <c r="G3" s="50"/>
      <c r="H3" s="50"/>
    </row>
    <row r="4" spans="1:8" ht="15.75" x14ac:dyDescent="0.2">
      <c r="A4" s="14"/>
      <c r="B4" s="14"/>
      <c r="C4" s="14"/>
      <c r="D4" s="14"/>
      <c r="E4" s="14"/>
      <c r="F4" s="14"/>
      <c r="G4" s="14"/>
      <c r="H4" s="14"/>
    </row>
    <row r="5" spans="1:8" ht="15.75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8" ht="15.75" x14ac:dyDescent="0.2">
      <c r="A6" s="14"/>
      <c r="B6" s="14"/>
      <c r="C6" s="14"/>
      <c r="D6" s="14"/>
      <c r="E6" s="14"/>
      <c r="F6" s="14"/>
      <c r="G6" s="14"/>
      <c r="H6" s="14"/>
    </row>
    <row r="7" spans="1:8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8" ht="15.75" x14ac:dyDescent="0.2">
      <c r="A8" s="14"/>
      <c r="B8" s="14"/>
      <c r="C8" s="14"/>
      <c r="D8" s="14"/>
      <c r="E8" s="14"/>
      <c r="F8" s="14"/>
      <c r="G8" s="14"/>
      <c r="H8" s="14"/>
    </row>
    <row r="9" spans="1:8" ht="50.25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8" ht="31.5" customHeight="1" x14ac:dyDescent="0.2">
      <c r="A10" s="45" t="s">
        <v>22</v>
      </c>
      <c r="B10" s="46"/>
      <c r="C10" s="47">
        <v>461653.89</v>
      </c>
      <c r="D10" s="48"/>
      <c r="E10" s="54" t="s">
        <v>49</v>
      </c>
      <c r="F10" s="55"/>
      <c r="G10" s="54">
        <v>0</v>
      </c>
      <c r="H10" s="55"/>
    </row>
    <row r="11" spans="1:8" ht="15.75" x14ac:dyDescent="0.2">
      <c r="A11" s="42" t="s">
        <v>3</v>
      </c>
      <c r="B11" s="42"/>
      <c r="C11" s="47">
        <v>189784.56</v>
      </c>
      <c r="D11" s="48"/>
      <c r="E11" s="43">
        <v>586346.65</v>
      </c>
      <c r="F11" s="44"/>
      <c r="G11" s="44">
        <v>0</v>
      </c>
      <c r="H11" s="44"/>
    </row>
    <row r="12" spans="1:8" ht="13.5" customHeight="1" x14ac:dyDescent="0.2">
      <c r="A12" s="42" t="s">
        <v>4</v>
      </c>
      <c r="B12" s="42"/>
      <c r="C12" s="47">
        <v>209563.25</v>
      </c>
      <c r="D12" s="48"/>
      <c r="E12" s="43">
        <f>E11</f>
        <v>586346.65</v>
      </c>
      <c r="F12" s="44"/>
      <c r="G12" s="44">
        <v>0</v>
      </c>
      <c r="H12" s="44"/>
    </row>
    <row r="13" spans="1:8" ht="57" customHeight="1" x14ac:dyDescent="0.2">
      <c r="A13" s="45" t="s">
        <v>113</v>
      </c>
      <c r="B13" s="46"/>
      <c r="C13" s="47">
        <v>513826.29</v>
      </c>
      <c r="D13" s="48"/>
      <c r="E13" s="44">
        <v>0</v>
      </c>
      <c r="F13" s="44"/>
      <c r="G13" s="44">
        <v>0</v>
      </c>
      <c r="H13" s="44"/>
    </row>
    <row r="14" spans="1:8" ht="44.25" customHeight="1" x14ac:dyDescent="0.2">
      <c r="A14" s="42" t="s">
        <v>5</v>
      </c>
      <c r="B14" s="42"/>
      <c r="C14" s="47">
        <v>760037</v>
      </c>
      <c r="D14" s="48"/>
      <c r="E14" s="43">
        <f>E11</f>
        <v>586346.65</v>
      </c>
      <c r="F14" s="44"/>
      <c r="G14" s="44">
        <v>0</v>
      </c>
      <c r="H14" s="44"/>
    </row>
    <row r="15" spans="1:8" ht="94.5" customHeight="1" x14ac:dyDescent="0.2">
      <c r="A15" s="42" t="s">
        <v>10</v>
      </c>
      <c r="B15" s="42"/>
      <c r="C15" s="43">
        <f>C10+C11-C14</f>
        <v>-108598.55000000005</v>
      </c>
      <c r="D15" s="44"/>
      <c r="E15" s="44">
        <v>0</v>
      </c>
      <c r="F15" s="44"/>
      <c r="G15" s="44">
        <v>0</v>
      </c>
      <c r="H15" s="44"/>
    </row>
    <row r="16" spans="1:8" ht="15.75" x14ac:dyDescent="0.2">
      <c r="A16" s="40"/>
      <c r="B16" s="40"/>
      <c r="C16" s="14"/>
      <c r="D16" s="14"/>
      <c r="E16" s="14"/>
      <c r="F16" s="14"/>
      <c r="G16" s="14"/>
      <c r="H16" s="14"/>
    </row>
    <row r="17" spans="1:8" ht="15.75" x14ac:dyDescent="0.2">
      <c r="A17" s="40"/>
      <c r="B17" s="40"/>
      <c r="C17" s="14"/>
      <c r="D17" s="14"/>
      <c r="E17" s="14"/>
      <c r="F17" s="14"/>
      <c r="G17" s="14"/>
      <c r="H17" s="14"/>
    </row>
    <row r="18" spans="1:8" ht="15.75" x14ac:dyDescent="0.2">
      <c r="A18" s="51" t="s">
        <v>8</v>
      </c>
      <c r="B18" s="51"/>
      <c r="C18" s="16"/>
      <c r="D18" s="16"/>
      <c r="E18" s="14"/>
      <c r="F18" s="14"/>
      <c r="G18" s="14"/>
      <c r="H18" s="14"/>
    </row>
    <row r="19" spans="1:8" ht="15.75" x14ac:dyDescent="0.2">
      <c r="A19" s="16"/>
      <c r="B19" s="16"/>
      <c r="C19" s="16"/>
      <c r="D19" s="16"/>
      <c r="E19" s="14"/>
      <c r="F19" s="14"/>
      <c r="G19" s="14"/>
      <c r="H19" s="14"/>
    </row>
    <row r="20" spans="1:8" ht="15.75" x14ac:dyDescent="0.2">
      <c r="A20" s="16"/>
      <c r="B20" s="16"/>
      <c r="C20" s="16"/>
      <c r="D20" s="16"/>
      <c r="E20" s="14"/>
      <c r="F20" s="14"/>
      <c r="G20" s="14"/>
      <c r="H20" s="14"/>
    </row>
    <row r="21" spans="1:8" ht="15.75" x14ac:dyDescent="0.2">
      <c r="A21" s="51"/>
      <c r="B21" s="51"/>
      <c r="C21" s="16"/>
      <c r="D21" s="16"/>
      <c r="E21" s="14"/>
      <c r="F21" s="14"/>
      <c r="G21" s="14"/>
      <c r="H21" s="14"/>
    </row>
    <row r="22" spans="1:8" ht="15.75" x14ac:dyDescent="0.2">
      <c r="A22" s="16"/>
      <c r="B22" s="16"/>
      <c r="C22" s="16"/>
      <c r="D22" s="16"/>
      <c r="E22" s="14"/>
      <c r="F22" s="14"/>
      <c r="G22" s="14"/>
      <c r="H22" s="14"/>
    </row>
    <row r="23" spans="1:8" ht="15.75" x14ac:dyDescent="0.2">
      <c r="A23" s="51" t="s">
        <v>9</v>
      </c>
      <c r="B23" s="51"/>
      <c r="C23" s="51"/>
      <c r="D23" s="51"/>
      <c r="E23" s="14"/>
      <c r="F23" s="14"/>
      <c r="G23" s="14"/>
      <c r="H23" s="14"/>
    </row>
    <row r="24" spans="1:8" ht="15.75" x14ac:dyDescent="0.2">
      <c r="A24" s="16"/>
      <c r="B24" s="16"/>
      <c r="C24" s="16"/>
      <c r="D24" s="16"/>
      <c r="E24" s="14"/>
      <c r="F24" s="14"/>
      <c r="G24" s="14"/>
      <c r="H24" s="14"/>
    </row>
    <row r="25" spans="1:8" ht="15.75" x14ac:dyDescent="0.2">
      <c r="A25" s="51" t="s">
        <v>27</v>
      </c>
      <c r="B25" s="51"/>
      <c r="C25" s="16"/>
      <c r="D25" s="16"/>
      <c r="E25" s="14"/>
      <c r="F25" s="14"/>
      <c r="G25" s="14"/>
      <c r="H25" s="14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F0"/>
  </sheetPr>
  <dimension ref="A1:I25"/>
  <sheetViews>
    <sheetView view="pageBreakPreview" zoomScale="90" zoomScaleNormal="85" zoomScaleSheetLayoutView="90" workbookViewId="0">
      <selection activeCell="G15" sqref="G15:H15"/>
    </sheetView>
  </sheetViews>
  <sheetFormatPr defaultRowHeight="12.75" x14ac:dyDescent="0.2"/>
  <cols>
    <col min="2" max="2" width="14.85546875" customWidth="1"/>
  </cols>
  <sheetData>
    <row r="1" spans="1:9" ht="15.75" x14ac:dyDescent="0.2">
      <c r="A1" s="50" t="s">
        <v>25</v>
      </c>
      <c r="B1" s="50"/>
      <c r="C1" s="50"/>
      <c r="D1" s="50"/>
      <c r="E1" s="50"/>
      <c r="F1" s="50"/>
      <c r="G1" s="50"/>
      <c r="H1" s="50"/>
    </row>
    <row r="2" spans="1:9" ht="15.75" x14ac:dyDescent="0.2">
      <c r="A2" s="39" t="s">
        <v>155</v>
      </c>
      <c r="B2" s="39"/>
      <c r="C2" s="39"/>
      <c r="D2" s="39"/>
      <c r="E2" s="39"/>
      <c r="F2" s="39"/>
      <c r="G2" s="39"/>
      <c r="H2" s="39"/>
    </row>
    <row r="3" spans="1:9" ht="15" customHeight="1" x14ac:dyDescent="0.2">
      <c r="A3" s="50" t="s">
        <v>143</v>
      </c>
      <c r="B3" s="50"/>
      <c r="C3" s="50"/>
      <c r="D3" s="50"/>
      <c r="E3" s="50"/>
      <c r="F3" s="50"/>
      <c r="G3" s="50"/>
      <c r="H3" s="50"/>
      <c r="I3" s="3"/>
    </row>
    <row r="4" spans="1:9" ht="15.75" x14ac:dyDescent="0.2">
      <c r="A4" s="14"/>
      <c r="B4" s="14"/>
      <c r="C4" s="14"/>
      <c r="D4" s="14"/>
      <c r="E4" s="14"/>
      <c r="F4" s="14"/>
      <c r="G4" s="14"/>
      <c r="H4" s="14"/>
    </row>
    <row r="5" spans="1:9" ht="15" customHeight="1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9" ht="20.25" customHeight="1" x14ac:dyDescent="0.2">
      <c r="A6" s="40"/>
      <c r="B6" s="40"/>
      <c r="C6" s="40"/>
      <c r="D6" s="40"/>
      <c r="E6" s="40"/>
      <c r="F6" s="40"/>
      <c r="G6" s="40"/>
      <c r="H6" s="40"/>
    </row>
    <row r="7" spans="1:9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9" ht="15.75" x14ac:dyDescent="0.2">
      <c r="A8" s="14"/>
      <c r="B8" s="14"/>
      <c r="C8" s="14"/>
      <c r="D8" s="14"/>
      <c r="E8" s="14"/>
      <c r="F8" s="14"/>
      <c r="G8" s="14"/>
      <c r="H8" s="14"/>
    </row>
    <row r="9" spans="1:9" ht="51.75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9" ht="35.25" customHeight="1" x14ac:dyDescent="0.2">
      <c r="A10" s="45" t="s">
        <v>22</v>
      </c>
      <c r="B10" s="46"/>
      <c r="C10" s="43">
        <v>584996.64</v>
      </c>
      <c r="D10" s="44"/>
      <c r="E10" s="54">
        <v>0</v>
      </c>
      <c r="F10" s="55"/>
      <c r="G10" s="52">
        <v>836536.19</v>
      </c>
      <c r="H10" s="53"/>
    </row>
    <row r="11" spans="1:9" ht="16.5" customHeight="1" x14ac:dyDescent="0.2">
      <c r="A11" s="42" t="s">
        <v>3</v>
      </c>
      <c r="B11" s="42"/>
      <c r="C11" s="43">
        <v>299437.51</v>
      </c>
      <c r="D11" s="44"/>
      <c r="E11" s="43">
        <v>450367.07</v>
      </c>
      <c r="F11" s="44"/>
      <c r="G11" s="43">
        <v>446261.95</v>
      </c>
      <c r="H11" s="43"/>
    </row>
    <row r="12" spans="1:9" ht="15.75" x14ac:dyDescent="0.2">
      <c r="A12" s="42" t="s">
        <v>4</v>
      </c>
      <c r="B12" s="42"/>
      <c r="C12" s="43">
        <v>310632.86</v>
      </c>
      <c r="D12" s="44"/>
      <c r="E12" s="43">
        <f>E11</f>
        <v>450367.07</v>
      </c>
      <c r="F12" s="44"/>
      <c r="G12" s="47">
        <v>441895</v>
      </c>
      <c r="H12" s="47"/>
    </row>
    <row r="13" spans="1:9" ht="48.75" customHeight="1" x14ac:dyDescent="0.2">
      <c r="A13" s="45" t="s">
        <v>113</v>
      </c>
      <c r="B13" s="46"/>
      <c r="C13" s="43">
        <v>412208.7</v>
      </c>
      <c r="D13" s="44"/>
      <c r="E13" s="44">
        <v>0</v>
      </c>
      <c r="F13" s="44"/>
      <c r="G13" s="43">
        <v>463326.68</v>
      </c>
      <c r="H13" s="43"/>
    </row>
    <row r="14" spans="1:9" ht="48.75" customHeight="1" x14ac:dyDescent="0.2">
      <c r="A14" s="45" t="s">
        <v>5</v>
      </c>
      <c r="B14" s="46"/>
      <c r="C14" s="43">
        <v>205535</v>
      </c>
      <c r="D14" s="44"/>
      <c r="E14" s="43">
        <f>E12</f>
        <v>450367.07</v>
      </c>
      <c r="F14" s="44"/>
      <c r="G14" s="43">
        <v>0</v>
      </c>
      <c r="H14" s="43"/>
    </row>
    <row r="15" spans="1:9" ht="123" customHeight="1" x14ac:dyDescent="0.2">
      <c r="A15" s="45" t="s">
        <v>10</v>
      </c>
      <c r="B15" s="46"/>
      <c r="C15" s="43">
        <f>C10+C11-C14</f>
        <v>678899.15</v>
      </c>
      <c r="D15" s="44"/>
      <c r="E15" s="44">
        <v>0</v>
      </c>
      <c r="F15" s="44"/>
      <c r="G15" s="43">
        <f>G10+G12-G14</f>
        <v>1278431.19</v>
      </c>
      <c r="H15" s="43"/>
      <c r="I15">
        <v>1278431</v>
      </c>
    </row>
    <row r="16" spans="1:9" ht="15.75" x14ac:dyDescent="0.2">
      <c r="A16" s="40"/>
      <c r="B16" s="40"/>
      <c r="C16" s="14"/>
      <c r="D16" s="14"/>
      <c r="E16" s="14"/>
      <c r="F16" s="14"/>
      <c r="G16" s="14"/>
      <c r="H16" s="14"/>
    </row>
    <row r="17" spans="1:8" ht="15.75" x14ac:dyDescent="0.2">
      <c r="A17" s="40"/>
      <c r="B17" s="40"/>
      <c r="C17" s="14"/>
      <c r="D17" s="14"/>
      <c r="E17" s="14"/>
      <c r="F17" s="14"/>
      <c r="G17" s="14"/>
      <c r="H17" s="14"/>
    </row>
    <row r="18" spans="1:8" ht="15.75" x14ac:dyDescent="0.2">
      <c r="A18" s="51" t="s">
        <v>8</v>
      </c>
      <c r="B18" s="51"/>
      <c r="C18" s="16"/>
      <c r="D18" s="16"/>
      <c r="E18" s="14"/>
      <c r="F18" s="14"/>
      <c r="G18" s="14"/>
      <c r="H18" s="14"/>
    </row>
    <row r="19" spans="1:8" ht="15.75" x14ac:dyDescent="0.2">
      <c r="A19" s="16"/>
      <c r="B19" s="16"/>
      <c r="C19" s="16"/>
      <c r="D19" s="16"/>
      <c r="E19" s="14"/>
      <c r="F19" s="14"/>
      <c r="G19" s="14"/>
      <c r="H19" s="14"/>
    </row>
    <row r="20" spans="1:8" ht="15.75" x14ac:dyDescent="0.2">
      <c r="A20" s="16"/>
      <c r="B20" s="16"/>
      <c r="C20" s="16"/>
      <c r="D20" s="16"/>
      <c r="E20" s="14"/>
      <c r="F20" s="14"/>
      <c r="G20" s="14"/>
      <c r="H20" s="14"/>
    </row>
    <row r="21" spans="1:8" ht="15.75" x14ac:dyDescent="0.2">
      <c r="A21" s="51"/>
      <c r="B21" s="51"/>
      <c r="C21" s="16"/>
      <c r="D21" s="16"/>
      <c r="E21" s="14"/>
      <c r="F21" s="14"/>
      <c r="G21" s="14"/>
      <c r="H21" s="14"/>
    </row>
    <row r="22" spans="1:8" ht="15.75" x14ac:dyDescent="0.2">
      <c r="A22" s="16"/>
      <c r="B22" s="16"/>
      <c r="C22" s="16"/>
      <c r="D22" s="16"/>
      <c r="E22" s="14"/>
      <c r="F22" s="14"/>
      <c r="G22" s="14"/>
      <c r="H22" s="14"/>
    </row>
    <row r="23" spans="1:8" ht="15.75" x14ac:dyDescent="0.2">
      <c r="A23" s="51" t="s">
        <v>9</v>
      </c>
      <c r="B23" s="51"/>
      <c r="C23" s="51"/>
      <c r="D23" s="51"/>
      <c r="E23" s="14"/>
      <c r="F23" s="14"/>
      <c r="G23" s="14"/>
      <c r="H23" s="14"/>
    </row>
    <row r="24" spans="1:8" ht="15.75" x14ac:dyDescent="0.2">
      <c r="A24" s="16"/>
      <c r="B24" s="16"/>
      <c r="C24" s="16"/>
      <c r="D24" s="16"/>
      <c r="E24" s="14"/>
      <c r="F24" s="14"/>
      <c r="G24" s="14"/>
      <c r="H24" s="14"/>
    </row>
    <row r="25" spans="1:8" ht="14.25" x14ac:dyDescent="0.2">
      <c r="A25" s="84" t="s">
        <v>27</v>
      </c>
      <c r="B25" s="84"/>
      <c r="C25" s="10"/>
      <c r="D25" s="10"/>
    </row>
  </sheetData>
  <mergeCells count="39">
    <mergeCell ref="A1:H1"/>
    <mergeCell ref="A2:H2"/>
    <mergeCell ref="A7:H7"/>
    <mergeCell ref="A9:B9"/>
    <mergeCell ref="C9:D9"/>
    <mergeCell ref="E9:F9"/>
    <mergeCell ref="G9:H9"/>
    <mergeCell ref="A5:H6"/>
    <mergeCell ref="A10:B10"/>
    <mergeCell ref="C10:D10"/>
    <mergeCell ref="E10:F10"/>
    <mergeCell ref="G10:H10"/>
    <mergeCell ref="A11:B11"/>
    <mergeCell ref="C11:D11"/>
    <mergeCell ref="E11:F11"/>
    <mergeCell ref="G11:H11"/>
    <mergeCell ref="C12:D12"/>
    <mergeCell ref="E12:F12"/>
    <mergeCell ref="G12:H12"/>
    <mergeCell ref="A13:B13"/>
    <mergeCell ref="C13:D13"/>
    <mergeCell ref="E13:F13"/>
    <mergeCell ref="G13:H13"/>
    <mergeCell ref="A25:B25"/>
    <mergeCell ref="A3:H3"/>
    <mergeCell ref="A16:B16"/>
    <mergeCell ref="A17:B17"/>
    <mergeCell ref="A18:B18"/>
    <mergeCell ref="A21:B21"/>
    <mergeCell ref="A23:D23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F0"/>
  </sheetPr>
  <dimension ref="A1:I25"/>
  <sheetViews>
    <sheetView view="pageBreakPreview" zoomScale="90" zoomScaleNormal="100" zoomScaleSheetLayoutView="90" workbookViewId="0">
      <selection activeCell="G13" sqref="G13:H13"/>
    </sheetView>
  </sheetViews>
  <sheetFormatPr defaultRowHeight="12.75" x14ac:dyDescent="0.2"/>
  <cols>
    <col min="1" max="2" width="12.7109375" customWidth="1"/>
  </cols>
  <sheetData>
    <row r="1" spans="1:9" ht="15.75" x14ac:dyDescent="0.2">
      <c r="A1" s="50" t="s">
        <v>26</v>
      </c>
      <c r="B1" s="50"/>
      <c r="C1" s="50"/>
      <c r="D1" s="50"/>
      <c r="E1" s="50"/>
      <c r="F1" s="50"/>
      <c r="G1" s="50"/>
      <c r="H1" s="50"/>
    </row>
    <row r="2" spans="1:9" ht="15.75" x14ac:dyDescent="0.2">
      <c r="A2" s="39" t="s">
        <v>120</v>
      </c>
      <c r="B2" s="39"/>
      <c r="C2" s="39"/>
      <c r="D2" s="39"/>
      <c r="E2" s="39"/>
      <c r="F2" s="39"/>
      <c r="G2" s="39"/>
      <c r="H2" s="39"/>
    </row>
    <row r="3" spans="1:9" ht="15" customHeight="1" x14ac:dyDescent="0.2">
      <c r="A3" s="50" t="s">
        <v>153</v>
      </c>
      <c r="B3" s="50"/>
      <c r="C3" s="50"/>
      <c r="D3" s="50"/>
      <c r="E3" s="50"/>
      <c r="F3" s="50"/>
      <c r="G3" s="50"/>
      <c r="H3" s="50"/>
    </row>
    <row r="4" spans="1:9" ht="15.75" x14ac:dyDescent="0.2">
      <c r="A4" s="14"/>
      <c r="B4" s="14"/>
      <c r="C4" s="14"/>
      <c r="D4" s="14"/>
      <c r="E4" s="14"/>
      <c r="F4" s="14"/>
      <c r="G4" s="14"/>
      <c r="H4" s="14"/>
    </row>
    <row r="5" spans="1:9" ht="35.25" customHeight="1" x14ac:dyDescent="0.2">
      <c r="A5" s="40" t="s">
        <v>80</v>
      </c>
      <c r="B5" s="40"/>
      <c r="C5" s="40"/>
      <c r="D5" s="40"/>
      <c r="E5" s="40"/>
      <c r="F5" s="40"/>
      <c r="G5" s="40"/>
      <c r="H5" s="40"/>
    </row>
    <row r="6" spans="1:9" ht="15.75" x14ac:dyDescent="0.2">
      <c r="A6" s="14"/>
      <c r="B6" s="14"/>
      <c r="C6" s="14"/>
      <c r="D6" s="14"/>
      <c r="E6" s="14"/>
      <c r="F6" s="14"/>
      <c r="G6" s="14"/>
      <c r="H6" s="14"/>
    </row>
    <row r="7" spans="1:9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9" ht="15.75" x14ac:dyDescent="0.2">
      <c r="A8" s="14"/>
      <c r="B8" s="14"/>
      <c r="C8" s="14"/>
      <c r="D8" s="14"/>
      <c r="E8" s="14"/>
      <c r="F8" s="14"/>
      <c r="G8" s="14"/>
      <c r="H8" s="14"/>
    </row>
    <row r="9" spans="1:9" ht="46.5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9" ht="28.5" customHeight="1" x14ac:dyDescent="0.2">
      <c r="A10" s="45" t="s">
        <v>22</v>
      </c>
      <c r="B10" s="46"/>
      <c r="C10" s="43">
        <v>428041.16</v>
      </c>
      <c r="D10" s="44"/>
      <c r="E10" s="54">
        <v>0</v>
      </c>
      <c r="F10" s="55"/>
      <c r="G10" s="52">
        <v>100365</v>
      </c>
      <c r="H10" s="53"/>
    </row>
    <row r="11" spans="1:9" ht="15.75" x14ac:dyDescent="0.2">
      <c r="A11" s="42" t="s">
        <v>3</v>
      </c>
      <c r="B11" s="42"/>
      <c r="C11" s="43">
        <v>157406.10999999999</v>
      </c>
      <c r="D11" s="44"/>
      <c r="E11" s="43">
        <v>455816.36</v>
      </c>
      <c r="F11" s="44"/>
      <c r="G11" s="43">
        <v>455867.3</v>
      </c>
      <c r="H11" s="43"/>
    </row>
    <row r="12" spans="1:9" ht="15.75" x14ac:dyDescent="0.2">
      <c r="A12" s="42" t="s">
        <v>4</v>
      </c>
      <c r="B12" s="42"/>
      <c r="C12" s="43">
        <v>200643.49</v>
      </c>
      <c r="D12" s="44"/>
      <c r="E12" s="43">
        <f>E11</f>
        <v>455816.36</v>
      </c>
      <c r="F12" s="44"/>
      <c r="G12" s="47">
        <v>282584</v>
      </c>
      <c r="H12" s="47"/>
    </row>
    <row r="13" spans="1:9" ht="49.5" customHeight="1" x14ac:dyDescent="0.2">
      <c r="A13" s="45" t="s">
        <v>113</v>
      </c>
      <c r="B13" s="46"/>
      <c r="C13" s="43">
        <v>130501.16</v>
      </c>
      <c r="D13" s="44"/>
      <c r="E13" s="44">
        <v>0</v>
      </c>
      <c r="F13" s="44"/>
      <c r="G13" s="43">
        <v>227502.28</v>
      </c>
      <c r="H13" s="43"/>
    </row>
    <row r="14" spans="1:9" ht="30.75" customHeight="1" x14ac:dyDescent="0.2">
      <c r="A14" s="42" t="s">
        <v>5</v>
      </c>
      <c r="B14" s="42"/>
      <c r="C14" s="43">
        <v>65795</v>
      </c>
      <c r="D14" s="44"/>
      <c r="E14" s="43">
        <f>E11</f>
        <v>455816.36</v>
      </c>
      <c r="F14" s="44"/>
      <c r="G14" s="43">
        <v>0</v>
      </c>
      <c r="H14" s="43"/>
    </row>
    <row r="15" spans="1:9" ht="96" customHeight="1" x14ac:dyDescent="0.2">
      <c r="A15" s="42" t="s">
        <v>10</v>
      </c>
      <c r="B15" s="42"/>
      <c r="C15" s="43">
        <f>C10+C11-C14</f>
        <v>519652.27</v>
      </c>
      <c r="D15" s="44"/>
      <c r="E15" s="44">
        <v>0</v>
      </c>
      <c r="F15" s="44"/>
      <c r="G15" s="43">
        <f>G10+G12-G14</f>
        <v>382949</v>
      </c>
      <c r="H15" s="43"/>
      <c r="I15">
        <v>382949</v>
      </c>
    </row>
    <row r="16" spans="1:9" ht="15.75" x14ac:dyDescent="0.2">
      <c r="A16" s="40"/>
      <c r="B16" s="40"/>
      <c r="C16" s="14"/>
      <c r="D16" s="14"/>
      <c r="E16" s="14"/>
      <c r="F16" s="14"/>
      <c r="G16" s="14"/>
      <c r="H16" s="14"/>
    </row>
    <row r="17" spans="1:8" ht="15.75" x14ac:dyDescent="0.2">
      <c r="A17" s="40"/>
      <c r="B17" s="40"/>
      <c r="C17" s="14"/>
      <c r="D17" s="14"/>
      <c r="E17" s="14"/>
      <c r="F17" s="14"/>
      <c r="G17" s="14"/>
      <c r="H17" s="14"/>
    </row>
    <row r="18" spans="1:8" ht="15.75" x14ac:dyDescent="0.2">
      <c r="A18" s="51" t="s">
        <v>8</v>
      </c>
      <c r="B18" s="51"/>
      <c r="C18" s="14"/>
      <c r="D18" s="14"/>
      <c r="E18" s="14"/>
      <c r="F18" s="14"/>
      <c r="G18" s="14"/>
      <c r="H18" s="14"/>
    </row>
    <row r="19" spans="1:8" ht="15.75" x14ac:dyDescent="0.2">
      <c r="A19" s="14"/>
      <c r="B19" s="14"/>
      <c r="C19" s="14"/>
      <c r="D19" s="14"/>
      <c r="E19" s="14"/>
      <c r="F19" s="14"/>
      <c r="G19" s="14"/>
      <c r="H19" s="14"/>
    </row>
    <row r="20" spans="1:8" ht="15.75" x14ac:dyDescent="0.2">
      <c r="A20" s="14"/>
      <c r="B20" s="14"/>
      <c r="C20" s="14"/>
      <c r="D20" s="14"/>
      <c r="E20" s="14"/>
      <c r="F20" s="14"/>
      <c r="G20" s="14"/>
      <c r="H20" s="14"/>
    </row>
    <row r="21" spans="1:8" ht="15.75" x14ac:dyDescent="0.2">
      <c r="A21" s="39"/>
      <c r="B21" s="39"/>
      <c r="C21" s="14"/>
      <c r="D21" s="14"/>
      <c r="E21" s="14"/>
      <c r="F21" s="14"/>
      <c r="G21" s="14"/>
      <c r="H21" s="14"/>
    </row>
    <row r="22" spans="1:8" ht="15.75" x14ac:dyDescent="0.2">
      <c r="A22" s="14"/>
      <c r="B22" s="14"/>
      <c r="C22" s="14"/>
      <c r="D22" s="14"/>
      <c r="E22" s="14"/>
      <c r="F22" s="14"/>
      <c r="G22" s="14"/>
      <c r="H22" s="14"/>
    </row>
    <row r="23" spans="1:8" ht="15.75" x14ac:dyDescent="0.2">
      <c r="A23" s="51" t="s">
        <v>9</v>
      </c>
      <c r="B23" s="51"/>
      <c r="C23" s="51"/>
      <c r="D23" s="51"/>
      <c r="E23" s="14"/>
      <c r="F23" s="14"/>
      <c r="G23" s="14"/>
      <c r="H23" s="14"/>
    </row>
    <row r="24" spans="1:8" ht="15.75" x14ac:dyDescent="0.2">
      <c r="A24" s="16"/>
      <c r="B24" s="16"/>
      <c r="C24" s="16"/>
      <c r="D24" s="16"/>
      <c r="E24" s="14"/>
      <c r="F24" s="14"/>
      <c r="G24" s="14"/>
      <c r="H24" s="14"/>
    </row>
    <row r="25" spans="1:8" ht="15.75" x14ac:dyDescent="0.2">
      <c r="A25" s="51" t="s">
        <v>27</v>
      </c>
      <c r="B25" s="51"/>
      <c r="C25" s="16"/>
      <c r="D25" s="16"/>
      <c r="E25" s="14"/>
      <c r="F25" s="14"/>
      <c r="G25" s="14"/>
      <c r="H25" s="14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D7048-88AF-4E20-B945-611C7275DDF5}">
  <sheetPr>
    <tabColor rgb="FF00B0F0"/>
  </sheetPr>
  <dimension ref="A1:I25"/>
  <sheetViews>
    <sheetView topLeftCell="A10" workbookViewId="0">
      <selection activeCell="C15" sqref="C15:D15"/>
    </sheetView>
  </sheetViews>
  <sheetFormatPr defaultRowHeight="12.75" x14ac:dyDescent="0.2"/>
  <cols>
    <col min="1" max="2" width="12.7109375" customWidth="1"/>
  </cols>
  <sheetData>
    <row r="1" spans="1:9" ht="15.75" x14ac:dyDescent="0.2">
      <c r="A1" s="50" t="s">
        <v>140</v>
      </c>
      <c r="B1" s="50"/>
      <c r="C1" s="50"/>
      <c r="D1" s="50"/>
      <c r="E1" s="50"/>
      <c r="F1" s="50"/>
      <c r="G1" s="50"/>
      <c r="H1" s="50"/>
    </row>
    <row r="2" spans="1:9" ht="15.75" x14ac:dyDescent="0.2">
      <c r="A2" s="39" t="s">
        <v>156</v>
      </c>
      <c r="B2" s="39"/>
      <c r="C2" s="39"/>
      <c r="D2" s="39"/>
      <c r="E2" s="39"/>
      <c r="F2" s="39"/>
      <c r="G2" s="39"/>
      <c r="H2" s="39"/>
    </row>
    <row r="3" spans="1:9" ht="15" customHeight="1" x14ac:dyDescent="0.2">
      <c r="A3" s="50" t="s">
        <v>143</v>
      </c>
      <c r="B3" s="50"/>
      <c r="C3" s="50"/>
      <c r="D3" s="50"/>
      <c r="E3" s="50"/>
      <c r="F3" s="50"/>
      <c r="G3" s="50"/>
      <c r="H3" s="50"/>
    </row>
    <row r="4" spans="1:9" ht="15.75" x14ac:dyDescent="0.2">
      <c r="A4" s="37"/>
      <c r="B4" s="37"/>
      <c r="C4" s="37"/>
      <c r="D4" s="37"/>
      <c r="E4" s="37"/>
      <c r="F4" s="37"/>
      <c r="G4" s="37"/>
      <c r="H4" s="37"/>
    </row>
    <row r="5" spans="1:9" ht="35.25" customHeight="1" x14ac:dyDescent="0.2">
      <c r="A5" s="40" t="s">
        <v>80</v>
      </c>
      <c r="B5" s="40"/>
      <c r="C5" s="40"/>
      <c r="D5" s="40"/>
      <c r="E5" s="40"/>
      <c r="F5" s="40"/>
      <c r="G5" s="40"/>
      <c r="H5" s="40"/>
    </row>
    <row r="6" spans="1:9" ht="15.75" x14ac:dyDescent="0.2">
      <c r="A6" s="37"/>
      <c r="B6" s="37"/>
      <c r="C6" s="37"/>
      <c r="D6" s="37"/>
      <c r="E6" s="37"/>
      <c r="F6" s="37"/>
      <c r="G6" s="37"/>
      <c r="H6" s="37"/>
    </row>
    <row r="7" spans="1:9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9" ht="15.75" x14ac:dyDescent="0.2">
      <c r="A8" s="37"/>
      <c r="B8" s="37"/>
      <c r="C8" s="37"/>
      <c r="D8" s="37"/>
      <c r="E8" s="37"/>
      <c r="F8" s="37"/>
      <c r="G8" s="37"/>
      <c r="H8" s="37"/>
    </row>
    <row r="9" spans="1:9" ht="46.5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9" ht="28.5" customHeight="1" x14ac:dyDescent="0.2">
      <c r="A10" s="45" t="s">
        <v>22</v>
      </c>
      <c r="B10" s="46"/>
      <c r="C10" s="43">
        <v>0</v>
      </c>
      <c r="D10" s="44"/>
      <c r="E10" s="54">
        <v>0</v>
      </c>
      <c r="F10" s="55"/>
      <c r="G10" s="52">
        <v>0</v>
      </c>
      <c r="H10" s="53"/>
    </row>
    <row r="11" spans="1:9" ht="15.75" x14ac:dyDescent="0.2">
      <c r="A11" s="42" t="s">
        <v>3</v>
      </c>
      <c r="B11" s="42"/>
      <c r="C11" s="43">
        <v>222513.33</v>
      </c>
      <c r="D11" s="44"/>
      <c r="E11" s="43">
        <v>579860.75</v>
      </c>
      <c r="F11" s="44"/>
      <c r="G11" s="43">
        <v>662130.75</v>
      </c>
      <c r="H11" s="43"/>
    </row>
    <row r="12" spans="1:9" ht="15.75" x14ac:dyDescent="0.2">
      <c r="A12" s="42" t="s">
        <v>4</v>
      </c>
      <c r="B12" s="42"/>
      <c r="C12" s="43">
        <v>15548.64</v>
      </c>
      <c r="D12" s="44"/>
      <c r="E12" s="43">
        <f>E11</f>
        <v>579860.75</v>
      </c>
      <c r="F12" s="44"/>
      <c r="G12" s="47">
        <v>3018303</v>
      </c>
      <c r="H12" s="47"/>
    </row>
    <row r="13" spans="1:9" ht="49.5" customHeight="1" x14ac:dyDescent="0.2">
      <c r="A13" s="45" t="s">
        <v>113</v>
      </c>
      <c r="B13" s="46"/>
      <c r="C13" s="43">
        <v>274678.58</v>
      </c>
      <c r="D13" s="44"/>
      <c r="E13" s="44">
        <v>0</v>
      </c>
      <c r="F13" s="44"/>
      <c r="G13" s="43">
        <v>-197747.75</v>
      </c>
      <c r="H13" s="43"/>
    </row>
    <row r="14" spans="1:9" ht="30.75" customHeight="1" x14ac:dyDescent="0.2">
      <c r="A14" s="42" t="s">
        <v>5</v>
      </c>
      <c r="B14" s="42"/>
      <c r="C14" s="43">
        <v>264791</v>
      </c>
      <c r="D14" s="44"/>
      <c r="E14" s="43">
        <f>E11</f>
        <v>579860.75</v>
      </c>
      <c r="F14" s="44"/>
      <c r="G14" s="43">
        <v>0</v>
      </c>
      <c r="H14" s="43"/>
    </row>
    <row r="15" spans="1:9" ht="96" customHeight="1" x14ac:dyDescent="0.2">
      <c r="A15" s="42" t="s">
        <v>10</v>
      </c>
      <c r="B15" s="42"/>
      <c r="C15" s="43">
        <f>C10+C11-C14</f>
        <v>-42277.670000000013</v>
      </c>
      <c r="D15" s="44"/>
      <c r="E15" s="44">
        <v>0</v>
      </c>
      <c r="F15" s="44"/>
      <c r="G15" s="43">
        <f>G10+G12-G14</f>
        <v>3018303</v>
      </c>
      <c r="H15" s="43"/>
      <c r="I15">
        <v>3018303</v>
      </c>
    </row>
    <row r="16" spans="1:9" ht="15.75" x14ac:dyDescent="0.2">
      <c r="A16" s="40"/>
      <c r="B16" s="40"/>
      <c r="C16" s="37"/>
      <c r="D16" s="37"/>
      <c r="E16" s="37"/>
      <c r="F16" s="37"/>
      <c r="G16" s="37"/>
      <c r="H16" s="37"/>
    </row>
    <row r="17" spans="1:8" ht="15.75" x14ac:dyDescent="0.2">
      <c r="A17" s="40"/>
      <c r="B17" s="40"/>
      <c r="C17" s="37"/>
      <c r="D17" s="37"/>
      <c r="E17" s="37"/>
      <c r="F17" s="37"/>
      <c r="G17" s="37"/>
      <c r="H17" s="37"/>
    </row>
    <row r="18" spans="1:8" ht="15.75" x14ac:dyDescent="0.2">
      <c r="A18" s="51" t="s">
        <v>8</v>
      </c>
      <c r="B18" s="51"/>
      <c r="C18" s="37"/>
      <c r="D18" s="37"/>
      <c r="E18" s="37"/>
      <c r="F18" s="37"/>
      <c r="G18" s="37"/>
      <c r="H18" s="37"/>
    </row>
    <row r="19" spans="1:8" ht="15.75" x14ac:dyDescent="0.2">
      <c r="A19" s="37"/>
      <c r="B19" s="37"/>
      <c r="C19" s="37"/>
      <c r="D19" s="37"/>
      <c r="E19" s="37"/>
      <c r="F19" s="37"/>
      <c r="G19" s="37"/>
      <c r="H19" s="37"/>
    </row>
    <row r="20" spans="1:8" ht="15.75" x14ac:dyDescent="0.2">
      <c r="A20" s="37"/>
      <c r="B20" s="37"/>
      <c r="C20" s="37"/>
      <c r="D20" s="37"/>
      <c r="E20" s="37"/>
      <c r="F20" s="37"/>
      <c r="G20" s="37"/>
      <c r="H20" s="37"/>
    </row>
    <row r="21" spans="1:8" ht="15.75" x14ac:dyDescent="0.2">
      <c r="A21" s="39"/>
      <c r="B21" s="39"/>
      <c r="C21" s="37"/>
      <c r="D21" s="37"/>
      <c r="E21" s="37"/>
      <c r="F21" s="37"/>
      <c r="G21" s="37"/>
      <c r="H21" s="37"/>
    </row>
    <row r="22" spans="1:8" ht="15.75" x14ac:dyDescent="0.2">
      <c r="A22" s="37"/>
      <c r="B22" s="37"/>
      <c r="C22" s="37"/>
      <c r="D22" s="37"/>
      <c r="E22" s="37"/>
      <c r="F22" s="37"/>
      <c r="G22" s="37"/>
      <c r="H22" s="37"/>
    </row>
    <row r="23" spans="1:8" ht="15.75" x14ac:dyDescent="0.2">
      <c r="A23" s="51" t="s">
        <v>9</v>
      </c>
      <c r="B23" s="51"/>
      <c r="C23" s="51"/>
      <c r="D23" s="51"/>
      <c r="E23" s="37"/>
      <c r="F23" s="37"/>
      <c r="G23" s="37"/>
      <c r="H23" s="37"/>
    </row>
    <row r="24" spans="1:8" ht="15.75" x14ac:dyDescent="0.2">
      <c r="A24" s="38"/>
      <c r="B24" s="38"/>
      <c r="C24" s="38"/>
      <c r="D24" s="38"/>
      <c r="E24" s="37"/>
      <c r="F24" s="37"/>
      <c r="G24" s="37"/>
      <c r="H24" s="37"/>
    </row>
    <row r="25" spans="1:8" ht="15.75" x14ac:dyDescent="0.2">
      <c r="A25" s="51" t="s">
        <v>27</v>
      </c>
      <c r="B25" s="51"/>
      <c r="C25" s="38"/>
      <c r="D25" s="38"/>
      <c r="E25" s="37"/>
      <c r="F25" s="37"/>
      <c r="G25" s="37"/>
      <c r="H25" s="37"/>
    </row>
  </sheetData>
  <mergeCells count="39">
    <mergeCell ref="A9:B9"/>
    <mergeCell ref="C9:D9"/>
    <mergeCell ref="E9:F9"/>
    <mergeCell ref="G9:H9"/>
    <mergeCell ref="A1:H1"/>
    <mergeCell ref="A2:H2"/>
    <mergeCell ref="A3:H3"/>
    <mergeCell ref="A5:H5"/>
    <mergeCell ref="A7:H7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A17:B17"/>
    <mergeCell ref="A18:B18"/>
    <mergeCell ref="A21:B21"/>
    <mergeCell ref="A23:D23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F0"/>
  </sheetPr>
  <dimension ref="A1:I25"/>
  <sheetViews>
    <sheetView view="pageBreakPreview" topLeftCell="A10" zoomScale="90" zoomScaleNormal="100" zoomScaleSheetLayoutView="90" workbookViewId="0">
      <selection activeCell="G12" sqref="G12:H12"/>
    </sheetView>
  </sheetViews>
  <sheetFormatPr defaultRowHeight="12.75" x14ac:dyDescent="0.2"/>
  <cols>
    <col min="1" max="2" width="12.7109375" customWidth="1"/>
  </cols>
  <sheetData>
    <row r="1" spans="1:9" ht="15.75" x14ac:dyDescent="0.2">
      <c r="A1" s="50" t="s">
        <v>84</v>
      </c>
      <c r="B1" s="50"/>
      <c r="C1" s="50"/>
      <c r="D1" s="50"/>
      <c r="E1" s="50"/>
      <c r="F1" s="50"/>
      <c r="G1" s="50"/>
      <c r="H1" s="50"/>
    </row>
    <row r="2" spans="1:9" ht="15.75" x14ac:dyDescent="0.2">
      <c r="A2" s="39" t="s">
        <v>157</v>
      </c>
      <c r="B2" s="39"/>
      <c r="C2" s="39"/>
      <c r="D2" s="39"/>
      <c r="E2" s="39"/>
      <c r="F2" s="39"/>
      <c r="G2" s="39"/>
      <c r="H2" s="39"/>
    </row>
    <row r="3" spans="1:9" ht="15.75" x14ac:dyDescent="0.2">
      <c r="A3" s="50" t="s">
        <v>143</v>
      </c>
      <c r="B3" s="50"/>
      <c r="C3" s="50"/>
      <c r="D3" s="50"/>
      <c r="E3" s="50"/>
      <c r="F3" s="50"/>
      <c r="G3" s="50"/>
      <c r="H3" s="50"/>
    </row>
    <row r="4" spans="1:9" ht="15.75" x14ac:dyDescent="0.2">
      <c r="A4" s="26"/>
      <c r="B4" s="26"/>
      <c r="C4" s="26"/>
      <c r="D4" s="26"/>
      <c r="E4" s="26"/>
      <c r="F4" s="26"/>
      <c r="G4" s="26"/>
      <c r="H4" s="26"/>
    </row>
    <row r="5" spans="1:9" ht="15.75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9" ht="15.75" x14ac:dyDescent="0.2">
      <c r="A6" s="26"/>
      <c r="B6" s="26"/>
      <c r="C6" s="26"/>
      <c r="D6" s="26"/>
      <c r="E6" s="26"/>
      <c r="F6" s="26"/>
      <c r="G6" s="26"/>
      <c r="H6" s="26"/>
    </row>
    <row r="7" spans="1:9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9" ht="15.75" x14ac:dyDescent="0.2">
      <c r="A8" s="26"/>
      <c r="B8" s="26"/>
      <c r="C8" s="26"/>
      <c r="D8" s="26"/>
      <c r="E8" s="26"/>
      <c r="F8" s="26"/>
      <c r="G8" s="26"/>
      <c r="H8" s="26"/>
    </row>
    <row r="9" spans="1:9" ht="49.5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9" ht="35.25" customHeight="1" x14ac:dyDescent="0.2">
      <c r="A10" s="45" t="s">
        <v>22</v>
      </c>
      <c r="B10" s="46"/>
      <c r="C10" s="43">
        <v>163651.54</v>
      </c>
      <c r="D10" s="44"/>
      <c r="E10" s="54">
        <v>0</v>
      </c>
      <c r="F10" s="55"/>
      <c r="G10" s="52">
        <v>278080.40000000002</v>
      </c>
      <c r="H10" s="53"/>
    </row>
    <row r="11" spans="1:9" ht="15.75" x14ac:dyDescent="0.2">
      <c r="A11" s="42" t="s">
        <v>3</v>
      </c>
      <c r="B11" s="42"/>
      <c r="C11" s="43">
        <v>132402.37</v>
      </c>
      <c r="D11" s="44"/>
      <c r="E11" s="43">
        <v>281222.11</v>
      </c>
      <c r="F11" s="44"/>
      <c r="G11" s="43">
        <v>324329.36</v>
      </c>
      <c r="H11" s="43"/>
    </row>
    <row r="12" spans="1:9" ht="15.75" x14ac:dyDescent="0.2">
      <c r="A12" s="42" t="s">
        <v>4</v>
      </c>
      <c r="B12" s="42"/>
      <c r="C12" s="43">
        <v>144736.51999999999</v>
      </c>
      <c r="D12" s="44"/>
      <c r="E12" s="43">
        <f>E11</f>
        <v>281222.11</v>
      </c>
      <c r="F12" s="44"/>
      <c r="G12" s="47">
        <v>322661</v>
      </c>
      <c r="H12" s="47"/>
    </row>
    <row r="13" spans="1:9" ht="75.75" customHeight="1" x14ac:dyDescent="0.2">
      <c r="A13" s="45" t="s">
        <v>113</v>
      </c>
      <c r="B13" s="46"/>
      <c r="C13" s="43">
        <v>59134.1</v>
      </c>
      <c r="D13" s="44"/>
      <c r="E13" s="54">
        <v>0</v>
      </c>
      <c r="F13" s="55"/>
      <c r="G13" s="43">
        <v>70182.649999999994</v>
      </c>
      <c r="H13" s="43"/>
    </row>
    <row r="14" spans="1:9" ht="51.75" customHeight="1" x14ac:dyDescent="0.2">
      <c r="A14" s="42" t="s">
        <v>5</v>
      </c>
      <c r="B14" s="42"/>
      <c r="C14" s="43">
        <v>114908</v>
      </c>
      <c r="D14" s="44"/>
      <c r="E14" s="43">
        <f>E11</f>
        <v>281222.11</v>
      </c>
      <c r="F14" s="44"/>
      <c r="G14" s="43">
        <v>316205.8</v>
      </c>
      <c r="H14" s="43"/>
    </row>
    <row r="15" spans="1:9" ht="112.5" customHeight="1" x14ac:dyDescent="0.2">
      <c r="A15" s="42" t="s">
        <v>10</v>
      </c>
      <c r="B15" s="42"/>
      <c r="C15" s="43">
        <f>C10+C11-C14</f>
        <v>181145.91000000003</v>
      </c>
      <c r="D15" s="44"/>
      <c r="E15" s="44">
        <v>0</v>
      </c>
      <c r="F15" s="44"/>
      <c r="G15" s="43">
        <f>G10+G12-G14</f>
        <v>284535.60000000003</v>
      </c>
      <c r="H15" s="43"/>
      <c r="I15">
        <v>284534</v>
      </c>
    </row>
    <row r="16" spans="1:9" ht="15.75" x14ac:dyDescent="0.2">
      <c r="A16" s="40"/>
      <c r="B16" s="40"/>
      <c r="C16" s="26"/>
      <c r="D16" s="26"/>
      <c r="E16" s="26"/>
      <c r="F16" s="26"/>
      <c r="G16" s="26"/>
      <c r="H16" s="26"/>
    </row>
    <row r="17" spans="1:8" ht="15.75" x14ac:dyDescent="0.2">
      <c r="A17" s="40"/>
      <c r="B17" s="40"/>
      <c r="C17" s="26"/>
      <c r="D17" s="26"/>
      <c r="E17" s="26"/>
      <c r="F17" s="26"/>
      <c r="G17" s="26"/>
      <c r="H17" s="26"/>
    </row>
    <row r="18" spans="1:8" ht="15.75" x14ac:dyDescent="0.2">
      <c r="A18" s="51" t="s">
        <v>8</v>
      </c>
      <c r="B18" s="51"/>
      <c r="C18" s="27"/>
      <c r="D18" s="27"/>
      <c r="E18" s="26"/>
      <c r="F18" s="26"/>
      <c r="G18" s="26"/>
      <c r="H18" s="26"/>
    </row>
    <row r="19" spans="1:8" ht="15.75" x14ac:dyDescent="0.2">
      <c r="A19" s="27"/>
      <c r="B19" s="27"/>
      <c r="C19" s="27"/>
      <c r="D19" s="27"/>
      <c r="E19" s="26"/>
      <c r="F19" s="26"/>
      <c r="G19" s="26"/>
      <c r="H19" s="26"/>
    </row>
    <row r="20" spans="1:8" ht="15.75" x14ac:dyDescent="0.2">
      <c r="A20" s="27"/>
      <c r="B20" s="27"/>
      <c r="C20" s="27"/>
      <c r="D20" s="27"/>
      <c r="E20" s="26"/>
      <c r="F20" s="26"/>
      <c r="G20" s="26"/>
      <c r="H20" s="26"/>
    </row>
    <row r="21" spans="1:8" ht="15.75" x14ac:dyDescent="0.2">
      <c r="A21" s="51"/>
      <c r="B21" s="51"/>
      <c r="C21" s="27"/>
      <c r="D21" s="27"/>
      <c r="E21" s="26"/>
      <c r="F21" s="26"/>
      <c r="G21" s="26"/>
      <c r="H21" s="26"/>
    </row>
    <row r="22" spans="1:8" ht="15.75" x14ac:dyDescent="0.2">
      <c r="A22" s="27"/>
      <c r="B22" s="27"/>
      <c r="C22" s="27"/>
      <c r="D22" s="27"/>
      <c r="E22" s="26"/>
      <c r="F22" s="26"/>
      <c r="G22" s="26"/>
      <c r="H22" s="26"/>
    </row>
    <row r="23" spans="1:8" ht="15.75" x14ac:dyDescent="0.2">
      <c r="A23" s="51" t="s">
        <v>9</v>
      </c>
      <c r="B23" s="51"/>
      <c r="C23" s="51"/>
      <c r="D23" s="51"/>
      <c r="E23" s="26"/>
      <c r="F23" s="26"/>
      <c r="G23" s="26"/>
      <c r="H23" s="26"/>
    </row>
    <row r="24" spans="1:8" ht="15.75" x14ac:dyDescent="0.2">
      <c r="A24" s="27"/>
      <c r="B24" s="27"/>
      <c r="C24" s="27"/>
      <c r="D24" s="27"/>
      <c r="E24" s="26"/>
      <c r="F24" s="26"/>
      <c r="G24" s="26"/>
      <c r="H24" s="26"/>
    </row>
    <row r="25" spans="1:8" ht="15.75" x14ac:dyDescent="0.2">
      <c r="A25" s="51" t="s">
        <v>75</v>
      </c>
      <c r="B25" s="51"/>
      <c r="C25" s="27"/>
      <c r="D25" s="27"/>
      <c r="E25" s="26"/>
      <c r="F25" s="26"/>
      <c r="G25" s="26"/>
      <c r="H25" s="26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H26"/>
  <sheetViews>
    <sheetView view="pageBreakPreview" topLeftCell="A7" zoomScale="90" zoomScaleNormal="100" zoomScaleSheetLayoutView="90" workbookViewId="0">
      <selection activeCell="E12" sqref="E12:F12"/>
    </sheetView>
  </sheetViews>
  <sheetFormatPr defaultRowHeight="12.75" x14ac:dyDescent="0.2"/>
  <cols>
    <col min="1" max="2" width="12.7109375" customWidth="1"/>
  </cols>
  <sheetData>
    <row r="1" spans="1:8" ht="15.75" x14ac:dyDescent="0.2">
      <c r="A1" s="50" t="s">
        <v>33</v>
      </c>
      <c r="B1" s="50"/>
      <c r="C1" s="50"/>
      <c r="D1" s="50"/>
      <c r="E1" s="50"/>
      <c r="F1" s="50"/>
      <c r="G1" s="50"/>
      <c r="H1" s="50"/>
    </row>
    <row r="2" spans="1:8" ht="15.75" x14ac:dyDescent="0.2">
      <c r="A2" s="39" t="s">
        <v>87</v>
      </c>
      <c r="B2" s="39"/>
      <c r="C2" s="39"/>
      <c r="D2" s="39"/>
      <c r="E2" s="39"/>
      <c r="F2" s="39"/>
      <c r="G2" s="39"/>
      <c r="H2" s="39"/>
    </row>
    <row r="3" spans="1:8" ht="15.75" x14ac:dyDescent="0.2">
      <c r="A3" s="50" t="s">
        <v>143</v>
      </c>
      <c r="B3" s="50"/>
      <c r="C3" s="50"/>
      <c r="D3" s="50"/>
      <c r="E3" s="50"/>
      <c r="F3" s="50"/>
      <c r="G3" s="50"/>
      <c r="H3" s="50"/>
    </row>
    <row r="4" spans="1:8" ht="15.75" x14ac:dyDescent="0.2">
      <c r="A4" s="14"/>
      <c r="B4" s="14"/>
      <c r="C4" s="14"/>
      <c r="D4" s="14"/>
      <c r="E4" s="14"/>
      <c r="F4" s="14"/>
      <c r="G4" s="14"/>
      <c r="H4" s="14"/>
    </row>
    <row r="5" spans="1:8" ht="33.75" customHeight="1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8" ht="15.75" x14ac:dyDescent="0.2">
      <c r="A6" s="14"/>
      <c r="B6" s="14"/>
      <c r="C6" s="14"/>
      <c r="D6" s="14"/>
      <c r="E6" s="14"/>
      <c r="F6" s="14"/>
      <c r="G6" s="14"/>
      <c r="H6" s="14"/>
    </row>
    <row r="7" spans="1:8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8" ht="15.75" x14ac:dyDescent="0.2">
      <c r="A8" s="14"/>
      <c r="B8" s="14"/>
      <c r="C8" s="14"/>
      <c r="D8" s="14"/>
      <c r="E8" s="14"/>
      <c r="F8" s="14"/>
      <c r="G8" s="14"/>
      <c r="H8" s="14"/>
    </row>
    <row r="9" spans="1:8" ht="54" customHeight="1" x14ac:dyDescent="0.2">
      <c r="A9" s="57"/>
      <c r="B9" s="57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8" ht="29.25" customHeight="1" x14ac:dyDescent="0.2">
      <c r="A10" s="45" t="s">
        <v>22</v>
      </c>
      <c r="B10" s="46"/>
      <c r="C10" s="43">
        <v>207446.02</v>
      </c>
      <c r="D10" s="44"/>
      <c r="E10" s="54">
        <v>0</v>
      </c>
      <c r="F10" s="55"/>
      <c r="G10" s="54">
        <v>0</v>
      </c>
      <c r="H10" s="55"/>
    </row>
    <row r="11" spans="1:8" ht="15.75" x14ac:dyDescent="0.2">
      <c r="A11" s="42" t="s">
        <v>3</v>
      </c>
      <c r="B11" s="42"/>
      <c r="C11" s="43">
        <v>104467.45</v>
      </c>
      <c r="D11" s="44"/>
      <c r="E11" s="43">
        <v>241895.82</v>
      </c>
      <c r="F11" s="44"/>
      <c r="G11" s="44">
        <v>0</v>
      </c>
      <c r="H11" s="44"/>
    </row>
    <row r="12" spans="1:8" ht="15.75" x14ac:dyDescent="0.2">
      <c r="A12" s="42" t="s">
        <v>4</v>
      </c>
      <c r="B12" s="42"/>
      <c r="C12" s="43">
        <v>93442.06</v>
      </c>
      <c r="D12" s="44"/>
      <c r="E12" s="43">
        <f>E11</f>
        <v>241895.82</v>
      </c>
      <c r="F12" s="44"/>
      <c r="G12" s="44">
        <v>0</v>
      </c>
      <c r="H12" s="44"/>
    </row>
    <row r="13" spans="1:8" ht="47.25" customHeight="1" x14ac:dyDescent="0.2">
      <c r="A13" s="45" t="s">
        <v>113</v>
      </c>
      <c r="B13" s="46"/>
      <c r="C13" s="43">
        <v>75151.710000000006</v>
      </c>
      <c r="D13" s="44"/>
      <c r="E13" s="44">
        <v>0</v>
      </c>
      <c r="F13" s="44"/>
      <c r="G13" s="44">
        <v>0</v>
      </c>
      <c r="H13" s="44"/>
    </row>
    <row r="14" spans="1:8" ht="33" customHeight="1" x14ac:dyDescent="0.2">
      <c r="A14" s="42" t="s">
        <v>5</v>
      </c>
      <c r="B14" s="42"/>
      <c r="C14" s="43">
        <v>7265</v>
      </c>
      <c r="D14" s="44"/>
      <c r="E14" s="43">
        <f>E12</f>
        <v>241895.82</v>
      </c>
      <c r="F14" s="44"/>
      <c r="G14" s="44">
        <v>0</v>
      </c>
      <c r="H14" s="44"/>
    </row>
    <row r="15" spans="1:8" ht="92.25" customHeight="1" x14ac:dyDescent="0.2">
      <c r="A15" s="42" t="s">
        <v>10</v>
      </c>
      <c r="B15" s="42"/>
      <c r="C15" s="43">
        <f>C10+C11-C14</f>
        <v>304648.46999999997</v>
      </c>
      <c r="D15" s="44"/>
      <c r="E15" s="44">
        <v>0</v>
      </c>
      <c r="F15" s="44"/>
      <c r="G15" s="44">
        <v>0</v>
      </c>
      <c r="H15" s="44"/>
    </row>
    <row r="16" spans="1:8" ht="13.5" customHeight="1" x14ac:dyDescent="0.2">
      <c r="A16" s="40"/>
      <c r="B16" s="40"/>
      <c r="C16" s="14"/>
      <c r="D16" s="14"/>
      <c r="E16" s="14"/>
      <c r="F16" s="14"/>
      <c r="G16" s="14"/>
      <c r="H16" s="14"/>
    </row>
    <row r="17" spans="1:8" ht="12.75" customHeight="1" x14ac:dyDescent="0.2">
      <c r="A17" s="40"/>
      <c r="B17" s="40"/>
      <c r="C17" s="14"/>
      <c r="D17" s="14"/>
      <c r="E17" s="14"/>
      <c r="F17" s="14"/>
      <c r="G17" s="14"/>
      <c r="H17" s="14"/>
    </row>
    <row r="18" spans="1:8" ht="15.75" x14ac:dyDescent="0.2">
      <c r="A18" s="51" t="s">
        <v>8</v>
      </c>
      <c r="B18" s="51"/>
      <c r="C18" s="14"/>
      <c r="D18" s="14"/>
      <c r="E18" s="14"/>
      <c r="F18" s="14"/>
      <c r="G18" s="14"/>
      <c r="H18" s="14"/>
    </row>
    <row r="19" spans="1:8" ht="15.75" x14ac:dyDescent="0.2">
      <c r="A19" s="14"/>
      <c r="B19" s="14"/>
      <c r="C19" s="14"/>
      <c r="D19" s="14"/>
      <c r="E19" s="14"/>
      <c r="F19" s="14"/>
      <c r="G19" s="14"/>
      <c r="H19" s="14"/>
    </row>
    <row r="20" spans="1:8" ht="15.75" x14ac:dyDescent="0.2">
      <c r="A20" s="39"/>
      <c r="B20" s="39"/>
      <c r="C20" s="14"/>
      <c r="D20" s="14"/>
      <c r="E20" s="14"/>
      <c r="F20" s="14"/>
      <c r="G20" s="14"/>
      <c r="H20" s="14"/>
    </row>
    <row r="21" spans="1:8" ht="15.75" x14ac:dyDescent="0.2">
      <c r="A21" s="14"/>
      <c r="B21" s="14"/>
      <c r="C21" s="14"/>
      <c r="D21" s="14"/>
      <c r="E21" s="14"/>
      <c r="F21" s="14"/>
      <c r="G21" s="14"/>
      <c r="H21" s="14"/>
    </row>
    <row r="22" spans="1:8" ht="15.75" x14ac:dyDescent="0.2">
      <c r="A22" s="39"/>
      <c r="B22" s="39"/>
      <c r="C22" s="14"/>
      <c r="D22" s="14"/>
      <c r="E22" s="14"/>
      <c r="F22" s="14"/>
      <c r="G22" s="14"/>
      <c r="H22" s="14"/>
    </row>
    <row r="23" spans="1:8" ht="15.75" x14ac:dyDescent="0.2">
      <c r="A23" s="14"/>
      <c r="B23" s="14"/>
      <c r="C23" s="14"/>
      <c r="D23" s="14"/>
      <c r="E23" s="14"/>
      <c r="F23" s="14"/>
      <c r="G23" s="14"/>
      <c r="H23" s="14"/>
    </row>
    <row r="24" spans="1:8" ht="15.75" x14ac:dyDescent="0.2">
      <c r="A24" s="51" t="s">
        <v>9</v>
      </c>
      <c r="B24" s="51"/>
      <c r="C24" s="51"/>
      <c r="D24" s="51"/>
      <c r="E24" s="14"/>
      <c r="F24" s="14"/>
      <c r="G24" s="14"/>
      <c r="H24" s="14"/>
    </row>
    <row r="25" spans="1:8" ht="15.75" x14ac:dyDescent="0.2">
      <c r="A25" s="16"/>
      <c r="B25" s="16"/>
      <c r="C25" s="16"/>
      <c r="D25" s="16"/>
      <c r="E25" s="14"/>
      <c r="F25" s="14"/>
      <c r="G25" s="14"/>
      <c r="H25" s="14"/>
    </row>
    <row r="26" spans="1:8" ht="15.75" x14ac:dyDescent="0.2">
      <c r="A26" s="51" t="s">
        <v>30</v>
      </c>
      <c r="B26" s="51"/>
      <c r="C26" s="16"/>
      <c r="D26" s="16"/>
      <c r="E26" s="14"/>
      <c r="F26" s="14"/>
      <c r="G26" s="14"/>
      <c r="H26" s="14"/>
    </row>
  </sheetData>
  <mergeCells count="40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6:B26"/>
    <mergeCell ref="A16:B16"/>
    <mergeCell ref="A17:B17"/>
    <mergeCell ref="A18:B18"/>
    <mergeCell ref="A20:B20"/>
    <mergeCell ref="A22:B22"/>
    <mergeCell ref="A24:D24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B0F0"/>
  </sheetPr>
  <dimension ref="A1:O29"/>
  <sheetViews>
    <sheetView view="pageBreakPreview" zoomScale="90" zoomScaleNormal="100" zoomScaleSheetLayoutView="90" workbookViewId="0">
      <selection activeCell="C15" sqref="C15:D15"/>
    </sheetView>
  </sheetViews>
  <sheetFormatPr defaultRowHeight="12.75" x14ac:dyDescent="0.2"/>
  <cols>
    <col min="1" max="2" width="12.7109375" customWidth="1"/>
  </cols>
  <sheetData>
    <row r="1" spans="1:15" ht="15.75" x14ac:dyDescent="0.2">
      <c r="A1" s="50" t="s">
        <v>60</v>
      </c>
      <c r="B1" s="50"/>
      <c r="C1" s="50"/>
      <c r="D1" s="50"/>
      <c r="E1" s="50"/>
      <c r="F1" s="50"/>
      <c r="G1" s="50"/>
      <c r="H1" s="50"/>
    </row>
    <row r="2" spans="1:15" ht="15.75" x14ac:dyDescent="0.2">
      <c r="A2" s="39" t="s">
        <v>135</v>
      </c>
      <c r="B2" s="39"/>
      <c r="C2" s="39"/>
      <c r="D2" s="39"/>
      <c r="E2" s="39"/>
      <c r="F2" s="39"/>
      <c r="G2" s="39"/>
      <c r="H2" s="39"/>
    </row>
    <row r="3" spans="1:15" ht="15.75" x14ac:dyDescent="0.2">
      <c r="A3" s="50" t="s">
        <v>134</v>
      </c>
      <c r="B3" s="50"/>
      <c r="C3" s="50"/>
      <c r="D3" s="50"/>
      <c r="E3" s="50"/>
      <c r="F3" s="50"/>
      <c r="G3" s="50"/>
      <c r="H3" s="50"/>
    </row>
    <row r="4" spans="1:15" ht="15.75" x14ac:dyDescent="0.2">
      <c r="A4" s="26"/>
      <c r="B4" s="26"/>
      <c r="C4" s="26"/>
      <c r="D4" s="26"/>
      <c r="E4" s="26"/>
      <c r="F4" s="26"/>
      <c r="G4" s="26"/>
      <c r="H4" s="26"/>
    </row>
    <row r="5" spans="1:15" ht="33.75" customHeight="1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15" ht="15.75" x14ac:dyDescent="0.2">
      <c r="A6" s="26"/>
      <c r="B6" s="26"/>
      <c r="C6" s="26"/>
      <c r="D6" s="26"/>
      <c r="E6" s="26"/>
      <c r="F6" s="26"/>
      <c r="G6" s="26"/>
      <c r="H6" s="26"/>
    </row>
    <row r="7" spans="1:15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15" ht="15.75" x14ac:dyDescent="0.2">
      <c r="A8" s="26"/>
      <c r="B8" s="26"/>
      <c r="C8" s="26"/>
      <c r="D8" s="26"/>
      <c r="E8" s="26"/>
      <c r="F8" s="26"/>
      <c r="G8" s="26"/>
      <c r="H8" s="26"/>
    </row>
    <row r="9" spans="1:15" ht="54" customHeight="1" x14ac:dyDescent="0.5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  <c r="K9" s="78" t="s">
        <v>141</v>
      </c>
      <c r="L9" s="78"/>
      <c r="M9" s="78"/>
      <c r="N9" s="78"/>
      <c r="O9" s="78"/>
    </row>
    <row r="10" spans="1:15" ht="29.25" customHeight="1" x14ac:dyDescent="0.2">
      <c r="A10" s="45" t="s">
        <v>22</v>
      </c>
      <c r="B10" s="46"/>
      <c r="C10" s="82">
        <v>-244642.46</v>
      </c>
      <c r="D10" s="81"/>
      <c r="E10" s="80">
        <v>0</v>
      </c>
      <c r="F10" s="81"/>
      <c r="G10" s="82">
        <v>284035.02</v>
      </c>
      <c r="H10" s="83"/>
    </row>
    <row r="11" spans="1:15" ht="15.75" x14ac:dyDescent="0.2">
      <c r="A11" s="42" t="s">
        <v>3</v>
      </c>
      <c r="B11" s="42"/>
      <c r="C11" s="47">
        <v>129936.14</v>
      </c>
      <c r="D11" s="48"/>
      <c r="E11" s="47">
        <v>479888.72</v>
      </c>
      <c r="F11" s="48"/>
      <c r="G11" s="47">
        <v>519768.32000000001</v>
      </c>
      <c r="H11" s="47"/>
    </row>
    <row r="12" spans="1:15" ht="15.75" x14ac:dyDescent="0.2">
      <c r="A12" s="42" t="s">
        <v>4</v>
      </c>
      <c r="B12" s="42"/>
      <c r="C12" s="47">
        <v>122217.48</v>
      </c>
      <c r="D12" s="48"/>
      <c r="E12" s="47">
        <f>E11</f>
        <v>479888.72</v>
      </c>
      <c r="F12" s="48"/>
      <c r="G12" s="47">
        <v>506042</v>
      </c>
      <c r="H12" s="47"/>
    </row>
    <row r="13" spans="1:15" ht="47.25" customHeight="1" x14ac:dyDescent="0.2">
      <c r="A13" s="45" t="s">
        <v>113</v>
      </c>
      <c r="B13" s="46"/>
      <c r="C13" s="47">
        <v>413725.01</v>
      </c>
      <c r="D13" s="48"/>
      <c r="E13" s="48">
        <v>0</v>
      </c>
      <c r="F13" s="48"/>
      <c r="G13" s="47">
        <v>326149.74</v>
      </c>
      <c r="H13" s="47"/>
    </row>
    <row r="14" spans="1:15" ht="33" customHeight="1" x14ac:dyDescent="0.2">
      <c r="A14" s="42" t="s">
        <v>5</v>
      </c>
      <c r="B14" s="42"/>
      <c r="C14" s="47">
        <v>75862</v>
      </c>
      <c r="D14" s="48"/>
      <c r="E14" s="47">
        <f>E12</f>
        <v>479888.72</v>
      </c>
      <c r="F14" s="48"/>
      <c r="G14" s="47">
        <v>0</v>
      </c>
      <c r="H14" s="47"/>
    </row>
    <row r="15" spans="1:15" ht="92.25" customHeight="1" x14ac:dyDescent="0.2">
      <c r="A15" s="42" t="s">
        <v>10</v>
      </c>
      <c r="B15" s="42"/>
      <c r="C15" s="47">
        <f>C10+C11-C14</f>
        <v>-190568.32000000001</v>
      </c>
      <c r="D15" s="48"/>
      <c r="E15" s="48">
        <v>0</v>
      </c>
      <c r="F15" s="48"/>
      <c r="G15" s="47">
        <f>G10+G12-G14</f>
        <v>790077.02</v>
      </c>
      <c r="H15" s="47"/>
      <c r="I15">
        <v>790077</v>
      </c>
    </row>
    <row r="16" spans="1:15" ht="13.5" customHeight="1" x14ac:dyDescent="0.2">
      <c r="A16" s="40"/>
      <c r="B16" s="40"/>
      <c r="C16" s="24"/>
      <c r="D16" s="26"/>
      <c r="E16" s="26"/>
      <c r="F16" s="26"/>
      <c r="G16" s="26"/>
      <c r="H16" s="26"/>
    </row>
    <row r="17" spans="1:8" ht="12.75" customHeight="1" x14ac:dyDescent="0.2">
      <c r="A17" s="40"/>
      <c r="B17" s="40"/>
      <c r="C17" s="24"/>
      <c r="D17" s="26"/>
      <c r="E17" s="26"/>
      <c r="F17" s="26"/>
      <c r="G17" s="26"/>
      <c r="H17" s="26"/>
    </row>
    <row r="18" spans="1:8" ht="15.75" x14ac:dyDescent="0.2">
      <c r="A18" s="51" t="s">
        <v>8</v>
      </c>
      <c r="B18" s="51"/>
      <c r="C18" s="25"/>
      <c r="D18" s="27"/>
      <c r="E18" s="26"/>
      <c r="F18" s="26"/>
      <c r="G18" s="26"/>
      <c r="H18" s="26"/>
    </row>
    <row r="19" spans="1:8" ht="15.75" x14ac:dyDescent="0.2">
      <c r="A19" s="27"/>
      <c r="B19" s="27"/>
      <c r="C19" s="27"/>
      <c r="D19" s="27"/>
      <c r="E19" s="26"/>
      <c r="F19" s="26"/>
      <c r="G19" s="26"/>
      <c r="H19" s="26"/>
    </row>
    <row r="20" spans="1:8" ht="15.75" x14ac:dyDescent="0.2">
      <c r="A20" s="51"/>
      <c r="B20" s="51"/>
      <c r="C20" s="27"/>
      <c r="D20" s="27"/>
      <c r="E20" s="26"/>
      <c r="F20" s="26"/>
      <c r="G20" s="26"/>
      <c r="H20" s="26"/>
    </row>
    <row r="21" spans="1:8" ht="15.75" x14ac:dyDescent="0.2">
      <c r="A21" s="27"/>
      <c r="B21" s="27"/>
      <c r="C21" s="27"/>
      <c r="D21" s="27"/>
      <c r="E21" s="26"/>
      <c r="F21" s="26"/>
      <c r="G21" s="26"/>
      <c r="H21" s="26"/>
    </row>
    <row r="22" spans="1:8" ht="15.75" x14ac:dyDescent="0.2">
      <c r="A22" s="51"/>
      <c r="B22" s="51"/>
      <c r="C22" s="27"/>
      <c r="D22" s="27"/>
      <c r="E22" s="26"/>
      <c r="F22" s="26"/>
      <c r="G22" s="26"/>
      <c r="H22" s="26"/>
    </row>
    <row r="23" spans="1:8" ht="15.75" x14ac:dyDescent="0.2">
      <c r="A23" s="27"/>
      <c r="B23" s="27"/>
      <c r="C23" s="27"/>
      <c r="D23" s="27"/>
      <c r="E23" s="26"/>
      <c r="F23" s="26"/>
      <c r="G23" s="26"/>
      <c r="H23" s="26"/>
    </row>
    <row r="24" spans="1:8" ht="15.75" x14ac:dyDescent="0.2">
      <c r="A24" s="51" t="s">
        <v>9</v>
      </c>
      <c r="B24" s="51"/>
      <c r="C24" s="51"/>
      <c r="D24" s="51"/>
      <c r="E24" s="26"/>
      <c r="F24" s="26"/>
      <c r="G24" s="26"/>
      <c r="H24" s="26"/>
    </row>
    <row r="25" spans="1:8" ht="15.75" x14ac:dyDescent="0.2">
      <c r="A25" s="27"/>
      <c r="B25" s="27"/>
      <c r="C25" s="27"/>
      <c r="D25" s="27"/>
      <c r="E25" s="26"/>
      <c r="F25" s="26"/>
      <c r="G25" s="26"/>
      <c r="H25" s="26"/>
    </row>
    <row r="26" spans="1:8" ht="15.75" x14ac:dyDescent="0.2">
      <c r="A26" s="51" t="s">
        <v>29</v>
      </c>
      <c r="B26" s="51"/>
      <c r="C26" s="27"/>
      <c r="D26" s="27"/>
      <c r="E26" s="26"/>
      <c r="F26" s="26"/>
      <c r="G26" s="26"/>
      <c r="H26" s="26"/>
    </row>
    <row r="27" spans="1:8" ht="15.75" x14ac:dyDescent="0.2">
      <c r="A27" s="26"/>
      <c r="B27" s="26"/>
      <c r="C27" s="26"/>
      <c r="D27" s="26"/>
      <c r="E27" s="26"/>
      <c r="F27" s="26"/>
      <c r="G27" s="26"/>
      <c r="H27" s="26"/>
    </row>
    <row r="28" spans="1:8" ht="15.75" x14ac:dyDescent="0.2">
      <c r="A28" s="39"/>
      <c r="B28" s="39"/>
      <c r="C28" s="39"/>
      <c r="D28" s="39"/>
      <c r="E28" s="39"/>
      <c r="F28" s="39"/>
      <c r="G28" s="39"/>
      <c r="H28" s="26"/>
    </row>
    <row r="29" spans="1:8" x14ac:dyDescent="0.2">
      <c r="A29" s="85"/>
      <c r="B29" s="85"/>
      <c r="C29" s="85"/>
      <c r="D29" s="85"/>
      <c r="E29" s="85"/>
      <c r="F29" s="85"/>
      <c r="G29" s="85"/>
    </row>
  </sheetData>
  <mergeCells count="43">
    <mergeCell ref="K9:O9"/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6:B26"/>
    <mergeCell ref="A28:G28"/>
    <mergeCell ref="A29:G29"/>
    <mergeCell ref="A16:B16"/>
    <mergeCell ref="A17:B17"/>
    <mergeCell ref="A18:B18"/>
    <mergeCell ref="A20:B20"/>
    <mergeCell ref="A22:B22"/>
    <mergeCell ref="A24:D24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B0F0"/>
  </sheetPr>
  <dimension ref="A1:H30"/>
  <sheetViews>
    <sheetView view="pageBreakPreview" zoomScale="90" zoomScaleNormal="100" zoomScaleSheetLayoutView="90" workbookViewId="0">
      <selection activeCell="E12" sqref="E12:F12"/>
    </sheetView>
  </sheetViews>
  <sheetFormatPr defaultRowHeight="12.75" x14ac:dyDescent="0.2"/>
  <cols>
    <col min="1" max="2" width="12.7109375" customWidth="1"/>
  </cols>
  <sheetData>
    <row r="1" spans="1:8" ht="15.75" x14ac:dyDescent="0.2">
      <c r="A1" s="50" t="s">
        <v>61</v>
      </c>
      <c r="B1" s="50"/>
      <c r="C1" s="50"/>
      <c r="D1" s="50"/>
      <c r="E1" s="50"/>
      <c r="F1" s="50"/>
      <c r="G1" s="50"/>
      <c r="H1" s="50"/>
    </row>
    <row r="2" spans="1:8" ht="15.75" x14ac:dyDescent="0.2">
      <c r="A2" s="39" t="s">
        <v>158</v>
      </c>
      <c r="B2" s="39"/>
      <c r="C2" s="39"/>
      <c r="D2" s="39"/>
      <c r="E2" s="39"/>
      <c r="F2" s="39"/>
      <c r="G2" s="39"/>
      <c r="H2" s="39"/>
    </row>
    <row r="3" spans="1:8" ht="15.75" x14ac:dyDescent="0.2">
      <c r="A3" s="50" t="s">
        <v>143</v>
      </c>
      <c r="B3" s="50"/>
      <c r="C3" s="50"/>
      <c r="D3" s="50"/>
      <c r="E3" s="50"/>
      <c r="F3" s="50"/>
      <c r="G3" s="50"/>
      <c r="H3" s="50"/>
    </row>
    <row r="4" spans="1:8" ht="15.75" x14ac:dyDescent="0.2">
      <c r="A4" s="26"/>
      <c r="B4" s="26"/>
      <c r="C4" s="26"/>
      <c r="D4" s="26"/>
      <c r="E4" s="26"/>
      <c r="F4" s="26"/>
      <c r="G4" s="26"/>
      <c r="H4" s="26"/>
    </row>
    <row r="5" spans="1:8" ht="33.75" customHeight="1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8" ht="15.75" x14ac:dyDescent="0.2">
      <c r="A6" s="26"/>
      <c r="B6" s="26"/>
      <c r="C6" s="26"/>
      <c r="D6" s="26"/>
      <c r="E6" s="26"/>
      <c r="F6" s="26"/>
      <c r="G6" s="26"/>
      <c r="H6" s="26"/>
    </row>
    <row r="7" spans="1:8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8" ht="15.75" x14ac:dyDescent="0.2">
      <c r="A8" s="26"/>
      <c r="B8" s="26"/>
      <c r="C8" s="26"/>
      <c r="D8" s="26"/>
      <c r="E8" s="26"/>
      <c r="F8" s="26"/>
      <c r="G8" s="26"/>
      <c r="H8" s="26"/>
    </row>
    <row r="9" spans="1:8" ht="54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8" ht="30" customHeight="1" x14ac:dyDescent="0.2">
      <c r="A10" s="45" t="s">
        <v>22</v>
      </c>
      <c r="B10" s="46"/>
      <c r="C10" s="82">
        <v>395053.8</v>
      </c>
      <c r="D10" s="83"/>
      <c r="E10" s="54">
        <v>0</v>
      </c>
      <c r="F10" s="55"/>
      <c r="G10" s="54">
        <v>0</v>
      </c>
      <c r="H10" s="55"/>
    </row>
    <row r="11" spans="1:8" ht="15.75" x14ac:dyDescent="0.2">
      <c r="A11" s="42" t="s">
        <v>3</v>
      </c>
      <c r="B11" s="42"/>
      <c r="C11" s="47">
        <v>81243.509999999995</v>
      </c>
      <c r="D11" s="48"/>
      <c r="E11" s="43">
        <v>180437.75</v>
      </c>
      <c r="F11" s="44"/>
      <c r="G11" s="44">
        <v>0</v>
      </c>
      <c r="H11" s="44"/>
    </row>
    <row r="12" spans="1:8" ht="15.75" x14ac:dyDescent="0.2">
      <c r="A12" s="42" t="s">
        <v>4</v>
      </c>
      <c r="B12" s="42"/>
      <c r="C12" s="47">
        <v>86550.65</v>
      </c>
      <c r="D12" s="48"/>
      <c r="E12" s="43">
        <f>E11</f>
        <v>180437.75</v>
      </c>
      <c r="F12" s="44"/>
      <c r="G12" s="44">
        <v>0</v>
      </c>
      <c r="H12" s="44"/>
    </row>
    <row r="13" spans="1:8" ht="47.25" customHeight="1" x14ac:dyDescent="0.2">
      <c r="A13" s="45" t="s">
        <v>113</v>
      </c>
      <c r="B13" s="46"/>
      <c r="C13" s="47">
        <v>121579.87</v>
      </c>
      <c r="D13" s="48"/>
      <c r="E13" s="44">
        <v>0</v>
      </c>
      <c r="F13" s="44"/>
      <c r="G13" s="44">
        <v>0</v>
      </c>
      <c r="H13" s="44"/>
    </row>
    <row r="14" spans="1:8" ht="33" customHeight="1" x14ac:dyDescent="0.2">
      <c r="A14" s="42" t="s">
        <v>5</v>
      </c>
      <c r="B14" s="42"/>
      <c r="C14" s="47">
        <v>107155</v>
      </c>
      <c r="D14" s="48"/>
      <c r="E14" s="43">
        <f>E12</f>
        <v>180437.75</v>
      </c>
      <c r="F14" s="44"/>
      <c r="G14" s="44">
        <v>0</v>
      </c>
      <c r="H14" s="44"/>
    </row>
    <row r="15" spans="1:8" ht="92.25" customHeight="1" x14ac:dyDescent="0.2">
      <c r="A15" s="42" t="s">
        <v>10</v>
      </c>
      <c r="B15" s="42"/>
      <c r="C15" s="43">
        <f>C10+C11-C14</f>
        <v>369142.31</v>
      </c>
      <c r="D15" s="44"/>
      <c r="E15" s="44">
        <v>0</v>
      </c>
      <c r="F15" s="44"/>
      <c r="G15" s="44">
        <v>0</v>
      </c>
      <c r="H15" s="44"/>
    </row>
    <row r="16" spans="1:8" ht="13.5" customHeight="1" x14ac:dyDescent="0.2">
      <c r="A16" s="40"/>
      <c r="B16" s="40"/>
      <c r="C16" s="24"/>
      <c r="D16" s="26"/>
      <c r="E16" s="26"/>
      <c r="F16" s="26"/>
      <c r="G16" s="26"/>
      <c r="H16" s="26"/>
    </row>
    <row r="17" spans="1:8" ht="56.25" customHeight="1" x14ac:dyDescent="0.2">
      <c r="A17" s="41"/>
      <c r="B17" s="41"/>
      <c r="C17" s="41"/>
      <c r="D17" s="41"/>
      <c r="E17" s="41"/>
      <c r="F17" s="41"/>
      <c r="G17" s="41"/>
      <c r="H17" s="41"/>
    </row>
    <row r="18" spans="1:8" ht="13.5" customHeight="1" x14ac:dyDescent="0.2">
      <c r="A18" s="33"/>
      <c r="B18" s="33"/>
      <c r="C18" s="33"/>
      <c r="D18" s="33"/>
      <c r="E18" s="28"/>
      <c r="F18" s="28"/>
      <c r="G18" s="28"/>
      <c r="H18" s="28"/>
    </row>
    <row r="19" spans="1:8" ht="15.75" x14ac:dyDescent="0.2">
      <c r="A19" s="51" t="s">
        <v>8</v>
      </c>
      <c r="B19" s="51"/>
      <c r="C19" s="25"/>
      <c r="D19" s="27"/>
      <c r="E19" s="26"/>
      <c r="F19" s="26"/>
      <c r="G19" s="26"/>
      <c r="H19" s="26"/>
    </row>
    <row r="20" spans="1:8" ht="15.75" x14ac:dyDescent="0.2">
      <c r="A20" s="27"/>
      <c r="B20" s="27"/>
      <c r="C20" s="27"/>
      <c r="D20" s="27"/>
      <c r="E20" s="26"/>
      <c r="F20" s="26"/>
      <c r="G20" s="26"/>
      <c r="H20" s="26"/>
    </row>
    <row r="21" spans="1:8" ht="15.75" x14ac:dyDescent="0.2">
      <c r="A21" s="51" t="s">
        <v>9</v>
      </c>
      <c r="B21" s="51"/>
      <c r="C21" s="51"/>
      <c r="D21" s="51"/>
      <c r="E21" s="26"/>
      <c r="F21" s="26"/>
      <c r="G21" s="26"/>
      <c r="H21" s="26"/>
    </row>
    <row r="22" spans="1:8" ht="15.75" x14ac:dyDescent="0.2">
      <c r="A22" s="27"/>
      <c r="B22" s="27"/>
      <c r="C22" s="27"/>
      <c r="D22" s="27"/>
      <c r="E22" s="26"/>
      <c r="F22" s="26"/>
      <c r="G22" s="26"/>
      <c r="H22" s="26"/>
    </row>
    <row r="23" spans="1:8" ht="15.75" x14ac:dyDescent="0.2">
      <c r="A23" s="51" t="s">
        <v>27</v>
      </c>
      <c r="B23" s="51"/>
      <c r="C23" s="27"/>
      <c r="D23" s="27"/>
      <c r="E23" s="26"/>
      <c r="F23" s="26"/>
      <c r="G23" s="26"/>
      <c r="H23" s="26"/>
    </row>
    <row r="24" spans="1:8" ht="15.75" x14ac:dyDescent="0.2">
      <c r="A24" s="26"/>
      <c r="B24" s="26"/>
      <c r="C24" s="26"/>
      <c r="D24" s="26"/>
      <c r="E24" s="26"/>
      <c r="F24" s="26"/>
      <c r="G24" s="26"/>
      <c r="H24" s="26"/>
    </row>
    <row r="25" spans="1:8" x14ac:dyDescent="0.2">
      <c r="A25" s="85"/>
      <c r="B25" s="85"/>
      <c r="C25" s="85"/>
      <c r="D25" s="85"/>
      <c r="E25" s="85"/>
      <c r="F25" s="85"/>
      <c r="G25" s="85"/>
      <c r="H25" s="85"/>
    </row>
    <row r="26" spans="1:8" x14ac:dyDescent="0.2">
      <c r="A26" s="87"/>
      <c r="B26" s="87"/>
      <c r="C26" s="87"/>
      <c r="D26" s="87"/>
      <c r="E26" s="7"/>
    </row>
    <row r="27" spans="1:8" x14ac:dyDescent="0.2">
      <c r="A27" s="87"/>
      <c r="B27" s="87"/>
      <c r="C27" s="87"/>
      <c r="D27" s="87"/>
      <c r="E27" s="7"/>
    </row>
    <row r="28" spans="1:8" ht="27" customHeight="1" x14ac:dyDescent="0.2">
      <c r="A28" s="86"/>
      <c r="B28" s="86"/>
      <c r="C28" s="86"/>
      <c r="D28" s="86"/>
      <c r="E28" s="8"/>
      <c r="F28" s="2"/>
    </row>
    <row r="29" spans="1:8" x14ac:dyDescent="0.2">
      <c r="A29" s="87"/>
      <c r="B29" s="87"/>
      <c r="C29" s="87"/>
      <c r="D29" s="87"/>
      <c r="E29" s="7"/>
    </row>
    <row r="30" spans="1:8" x14ac:dyDescent="0.2">
      <c r="A30" s="88"/>
      <c r="B30" s="88"/>
      <c r="C30" s="88"/>
      <c r="D30" s="88"/>
      <c r="E30" s="9"/>
      <c r="F30" s="2"/>
    </row>
  </sheetData>
  <mergeCells count="44">
    <mergeCell ref="A28:D28"/>
    <mergeCell ref="A29:D29"/>
    <mergeCell ref="A27:D27"/>
    <mergeCell ref="A30:D30"/>
    <mergeCell ref="A26:D26"/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H25"/>
    <mergeCell ref="A16:B16"/>
    <mergeCell ref="A17:H17"/>
    <mergeCell ref="A19:B19"/>
    <mergeCell ref="A21:D21"/>
    <mergeCell ref="A23:B2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B0F0"/>
  </sheetPr>
  <dimension ref="A1:H28"/>
  <sheetViews>
    <sheetView view="pageBreakPreview" topLeftCell="A7" zoomScale="90" zoomScaleNormal="100" zoomScaleSheetLayoutView="90" workbookViewId="0">
      <selection activeCell="E12" sqref="E12:F12"/>
    </sheetView>
  </sheetViews>
  <sheetFormatPr defaultRowHeight="12.75" x14ac:dyDescent="0.2"/>
  <cols>
    <col min="1" max="2" width="12.7109375" customWidth="1"/>
  </cols>
  <sheetData>
    <row r="1" spans="1:8" ht="15.75" x14ac:dyDescent="0.2">
      <c r="A1" s="50" t="s">
        <v>62</v>
      </c>
      <c r="B1" s="50"/>
      <c r="C1" s="50"/>
      <c r="D1" s="50"/>
      <c r="E1" s="50"/>
      <c r="F1" s="50"/>
      <c r="G1" s="50"/>
      <c r="H1" s="50"/>
    </row>
    <row r="2" spans="1:8" ht="15.75" x14ac:dyDescent="0.2">
      <c r="A2" s="39" t="s">
        <v>121</v>
      </c>
      <c r="B2" s="39"/>
      <c r="C2" s="39"/>
      <c r="D2" s="39"/>
      <c r="E2" s="39"/>
      <c r="F2" s="39"/>
      <c r="G2" s="39"/>
      <c r="H2" s="39"/>
    </row>
    <row r="3" spans="1:8" ht="15.75" x14ac:dyDescent="0.2">
      <c r="A3" s="50" t="s">
        <v>130</v>
      </c>
      <c r="B3" s="50"/>
      <c r="C3" s="50"/>
      <c r="D3" s="50"/>
      <c r="E3" s="50"/>
      <c r="F3" s="50"/>
      <c r="G3" s="50"/>
      <c r="H3" s="50"/>
    </row>
    <row r="4" spans="1:8" ht="15.75" x14ac:dyDescent="0.2">
      <c r="A4" s="26"/>
      <c r="B4" s="26"/>
      <c r="C4" s="26"/>
      <c r="D4" s="26"/>
      <c r="E4" s="26"/>
      <c r="F4" s="26"/>
      <c r="G4" s="26"/>
      <c r="H4" s="26"/>
    </row>
    <row r="5" spans="1:8" ht="33.75" customHeight="1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8" ht="15.75" x14ac:dyDescent="0.2">
      <c r="A6" s="26"/>
      <c r="B6" s="26"/>
      <c r="C6" s="26"/>
      <c r="D6" s="26"/>
      <c r="E6" s="26"/>
      <c r="F6" s="26"/>
      <c r="G6" s="26"/>
      <c r="H6" s="26"/>
    </row>
    <row r="7" spans="1:8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8" ht="15.75" x14ac:dyDescent="0.2">
      <c r="A8" s="26"/>
      <c r="B8" s="26"/>
      <c r="C8" s="26"/>
      <c r="D8" s="26"/>
      <c r="E8" s="26"/>
      <c r="F8" s="26"/>
      <c r="G8" s="26"/>
      <c r="H8" s="26"/>
    </row>
    <row r="9" spans="1:8" ht="54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8" ht="31.5" customHeight="1" x14ac:dyDescent="0.2">
      <c r="A10" s="89" t="s">
        <v>22</v>
      </c>
      <c r="B10" s="90"/>
      <c r="C10" s="52">
        <v>-1109877.76</v>
      </c>
      <c r="D10" s="55"/>
      <c r="E10" s="54">
        <v>0</v>
      </c>
      <c r="F10" s="55"/>
      <c r="G10" s="54">
        <v>0</v>
      </c>
      <c r="H10" s="55"/>
    </row>
    <row r="11" spans="1:8" ht="15.75" x14ac:dyDescent="0.2">
      <c r="A11" s="42" t="s">
        <v>3</v>
      </c>
      <c r="B11" s="42"/>
      <c r="C11" s="43">
        <v>239077.21</v>
      </c>
      <c r="D11" s="44"/>
      <c r="E11" s="43">
        <v>694840.41</v>
      </c>
      <c r="F11" s="44"/>
      <c r="G11" s="44">
        <v>0</v>
      </c>
      <c r="H11" s="44"/>
    </row>
    <row r="12" spans="1:8" ht="15.75" x14ac:dyDescent="0.2">
      <c r="A12" s="42" t="s">
        <v>4</v>
      </c>
      <c r="B12" s="42"/>
      <c r="C12" s="43">
        <v>230391.02</v>
      </c>
      <c r="D12" s="44"/>
      <c r="E12" s="43">
        <f>E11</f>
        <v>694840.41</v>
      </c>
      <c r="F12" s="44"/>
      <c r="G12" s="44">
        <v>0</v>
      </c>
      <c r="H12" s="44"/>
    </row>
    <row r="13" spans="1:8" ht="47.25" customHeight="1" x14ac:dyDescent="0.2">
      <c r="A13" s="45" t="s">
        <v>113</v>
      </c>
      <c r="B13" s="46"/>
      <c r="C13" s="43">
        <v>469491.1</v>
      </c>
      <c r="D13" s="44"/>
      <c r="E13" s="44">
        <v>0</v>
      </c>
      <c r="F13" s="44"/>
      <c r="G13" s="44">
        <v>0</v>
      </c>
      <c r="H13" s="44"/>
    </row>
    <row r="14" spans="1:8" ht="33" customHeight="1" x14ac:dyDescent="0.2">
      <c r="A14" s="42" t="s">
        <v>5</v>
      </c>
      <c r="B14" s="42"/>
      <c r="C14" s="43">
        <v>125907</v>
      </c>
      <c r="D14" s="44"/>
      <c r="E14" s="43">
        <f>E12</f>
        <v>694840.41</v>
      </c>
      <c r="F14" s="44"/>
      <c r="G14" s="44">
        <v>0</v>
      </c>
      <c r="H14" s="44"/>
    </row>
    <row r="15" spans="1:8" ht="92.25" customHeight="1" x14ac:dyDescent="0.2">
      <c r="A15" s="42" t="s">
        <v>10</v>
      </c>
      <c r="B15" s="42"/>
      <c r="C15" s="43">
        <f>C10+C11-C14</f>
        <v>-996707.55</v>
      </c>
      <c r="D15" s="44"/>
      <c r="E15" s="44">
        <v>0</v>
      </c>
      <c r="F15" s="44"/>
      <c r="G15" s="44">
        <v>0</v>
      </c>
      <c r="H15" s="44"/>
    </row>
    <row r="16" spans="1:8" ht="13.5" customHeight="1" x14ac:dyDescent="0.2">
      <c r="A16" s="40"/>
      <c r="B16" s="40"/>
      <c r="C16" s="24"/>
      <c r="D16" s="26"/>
      <c r="E16" s="26"/>
      <c r="F16" s="26"/>
      <c r="G16" s="26"/>
      <c r="H16" s="26"/>
    </row>
    <row r="17" spans="1:8" ht="12.75" customHeight="1" x14ac:dyDescent="0.2">
      <c r="A17" s="40"/>
      <c r="B17" s="40"/>
      <c r="C17" s="24"/>
      <c r="D17" s="26"/>
      <c r="E17" s="26"/>
      <c r="F17" s="26"/>
      <c r="G17" s="26"/>
      <c r="H17" s="26"/>
    </row>
    <row r="18" spans="1:8" ht="15.75" x14ac:dyDescent="0.2">
      <c r="A18" s="39" t="s">
        <v>8</v>
      </c>
      <c r="B18" s="39"/>
      <c r="C18" s="32"/>
      <c r="D18" s="26"/>
      <c r="E18" s="26"/>
      <c r="F18" s="26"/>
      <c r="G18" s="26"/>
      <c r="H18" s="26"/>
    </row>
    <row r="19" spans="1:8" ht="15.75" x14ac:dyDescent="0.2">
      <c r="A19" s="26"/>
      <c r="B19" s="26"/>
      <c r="C19" s="26"/>
      <c r="D19" s="26"/>
      <c r="E19" s="26"/>
      <c r="F19" s="26"/>
      <c r="G19" s="26"/>
      <c r="H19" s="26"/>
    </row>
    <row r="20" spans="1:8" ht="15.75" x14ac:dyDescent="0.2">
      <c r="A20" s="26"/>
      <c r="B20" s="26"/>
      <c r="C20" s="26"/>
      <c r="D20" s="26"/>
      <c r="E20" s="26"/>
      <c r="F20" s="26"/>
      <c r="G20" s="26"/>
      <c r="H20" s="26"/>
    </row>
    <row r="21" spans="1:8" ht="15.75" x14ac:dyDescent="0.2">
      <c r="A21" s="39"/>
      <c r="B21" s="39"/>
      <c r="C21" s="26"/>
      <c r="D21" s="26"/>
      <c r="E21" s="26"/>
      <c r="F21" s="26"/>
      <c r="G21" s="26"/>
      <c r="H21" s="26"/>
    </row>
    <row r="22" spans="1:8" ht="15.75" x14ac:dyDescent="0.2">
      <c r="A22" s="26"/>
      <c r="B22" s="26"/>
      <c r="C22" s="26"/>
      <c r="D22" s="26"/>
      <c r="E22" s="26"/>
      <c r="F22" s="26"/>
      <c r="G22" s="26"/>
      <c r="H22" s="26"/>
    </row>
    <row r="23" spans="1:8" ht="15.75" x14ac:dyDescent="0.2">
      <c r="A23" s="39" t="s">
        <v>9</v>
      </c>
      <c r="B23" s="39"/>
      <c r="C23" s="39"/>
      <c r="D23" s="39"/>
      <c r="E23" s="26"/>
      <c r="F23" s="26"/>
      <c r="G23" s="26"/>
      <c r="H23" s="26"/>
    </row>
    <row r="24" spans="1:8" ht="15.75" x14ac:dyDescent="0.2">
      <c r="A24" s="26"/>
      <c r="B24" s="26"/>
      <c r="C24" s="26"/>
      <c r="D24" s="26"/>
      <c r="E24" s="26"/>
      <c r="F24" s="26"/>
      <c r="G24" s="26"/>
      <c r="H24" s="26"/>
    </row>
    <row r="25" spans="1:8" ht="15.75" x14ac:dyDescent="0.2">
      <c r="A25" s="39" t="s">
        <v>27</v>
      </c>
      <c r="B25" s="39"/>
      <c r="C25" s="26"/>
      <c r="D25" s="26"/>
      <c r="E25" s="26"/>
      <c r="F25" s="26"/>
      <c r="G25" s="26"/>
      <c r="H25" s="26"/>
    </row>
    <row r="26" spans="1:8" ht="15.75" x14ac:dyDescent="0.2">
      <c r="A26" s="26"/>
      <c r="B26" s="26"/>
      <c r="C26" s="26"/>
      <c r="D26" s="26"/>
      <c r="E26" s="26"/>
      <c r="F26" s="26"/>
      <c r="G26" s="26"/>
      <c r="H26" s="26"/>
    </row>
    <row r="27" spans="1:8" x14ac:dyDescent="0.2">
      <c r="A27" s="85"/>
      <c r="B27" s="85"/>
      <c r="C27" s="85"/>
      <c r="D27" s="85"/>
      <c r="E27" s="85"/>
      <c r="F27" s="85"/>
      <c r="G27" s="85"/>
    </row>
    <row r="28" spans="1:8" x14ac:dyDescent="0.2">
      <c r="A28" s="85"/>
      <c r="B28" s="85"/>
      <c r="C28" s="85"/>
      <c r="D28" s="85"/>
      <c r="E28" s="85"/>
      <c r="F28" s="85"/>
      <c r="G28" s="85"/>
    </row>
  </sheetData>
  <mergeCells count="41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7:G27"/>
    <mergeCell ref="A28:G28"/>
    <mergeCell ref="A16:B16"/>
    <mergeCell ref="A17:B17"/>
    <mergeCell ref="A18:B18"/>
    <mergeCell ref="A21:B21"/>
    <mergeCell ref="A23:D23"/>
    <mergeCell ref="A25:B25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00B0F0"/>
  </sheetPr>
  <dimension ref="A1:I28"/>
  <sheetViews>
    <sheetView view="pageBreakPreview" topLeftCell="A7" zoomScale="90" zoomScaleNormal="100" zoomScaleSheetLayoutView="90" workbookViewId="0">
      <selection activeCell="C15" sqref="C15:D15"/>
    </sheetView>
  </sheetViews>
  <sheetFormatPr defaultRowHeight="12.75" x14ac:dyDescent="0.2"/>
  <cols>
    <col min="1" max="2" width="12.7109375" customWidth="1"/>
  </cols>
  <sheetData>
    <row r="1" spans="1:9" ht="15.75" x14ac:dyDescent="0.2">
      <c r="A1" s="50" t="s">
        <v>63</v>
      </c>
      <c r="B1" s="50"/>
      <c r="C1" s="50"/>
      <c r="D1" s="50"/>
      <c r="E1" s="50"/>
      <c r="F1" s="50"/>
      <c r="G1" s="50"/>
      <c r="H1" s="50"/>
    </row>
    <row r="2" spans="1:9" ht="15.75" x14ac:dyDescent="0.2">
      <c r="A2" s="39" t="s">
        <v>111</v>
      </c>
      <c r="B2" s="39"/>
      <c r="C2" s="39"/>
      <c r="D2" s="39"/>
      <c r="E2" s="39"/>
      <c r="F2" s="39"/>
      <c r="G2" s="39"/>
      <c r="H2" s="39"/>
    </row>
    <row r="3" spans="1:9" ht="15.75" x14ac:dyDescent="0.2">
      <c r="A3" s="50" t="s">
        <v>130</v>
      </c>
      <c r="B3" s="50"/>
      <c r="C3" s="50"/>
      <c r="D3" s="50"/>
      <c r="E3" s="50"/>
      <c r="F3" s="50"/>
      <c r="G3" s="50"/>
      <c r="H3" s="50"/>
    </row>
    <row r="4" spans="1:9" ht="15.75" x14ac:dyDescent="0.2">
      <c r="A4" s="26"/>
      <c r="B4" s="26"/>
      <c r="C4" s="26"/>
      <c r="D4" s="26"/>
      <c r="E4" s="26"/>
      <c r="F4" s="26"/>
      <c r="G4" s="26"/>
      <c r="H4" s="26"/>
    </row>
    <row r="5" spans="1:9" ht="33.75" customHeight="1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9" ht="15.75" x14ac:dyDescent="0.2">
      <c r="A6" s="26"/>
      <c r="B6" s="26"/>
      <c r="C6" s="26"/>
      <c r="D6" s="26"/>
      <c r="E6" s="26"/>
      <c r="F6" s="26"/>
      <c r="G6" s="26"/>
      <c r="H6" s="26"/>
    </row>
    <row r="7" spans="1:9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9" ht="15.75" x14ac:dyDescent="0.2">
      <c r="A8" s="26"/>
      <c r="B8" s="26"/>
      <c r="C8" s="26"/>
      <c r="D8" s="26"/>
      <c r="E8" s="26"/>
      <c r="F8" s="26"/>
      <c r="G8" s="26"/>
      <c r="H8" s="26"/>
    </row>
    <row r="9" spans="1:9" ht="54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9" ht="29.25" customHeight="1" x14ac:dyDescent="0.2">
      <c r="A10" s="45" t="s">
        <v>51</v>
      </c>
      <c r="B10" s="46"/>
      <c r="C10" s="52">
        <v>15.27</v>
      </c>
      <c r="D10" s="55"/>
      <c r="E10" s="54">
        <v>0</v>
      </c>
      <c r="F10" s="55"/>
      <c r="G10" s="52">
        <v>1448561.1</v>
      </c>
      <c r="H10" s="53"/>
    </row>
    <row r="11" spans="1:9" ht="15.75" x14ac:dyDescent="0.2">
      <c r="A11" s="42" t="s">
        <v>3</v>
      </c>
      <c r="B11" s="42"/>
      <c r="C11" s="43">
        <v>162935</v>
      </c>
      <c r="D11" s="44"/>
      <c r="E11" s="43">
        <v>404832.36</v>
      </c>
      <c r="F11" s="44"/>
      <c r="G11" s="43">
        <v>508020.82</v>
      </c>
      <c r="H11" s="43"/>
    </row>
    <row r="12" spans="1:9" ht="15.75" x14ac:dyDescent="0.2">
      <c r="A12" s="42" t="s">
        <v>4</v>
      </c>
      <c r="B12" s="42"/>
      <c r="C12" s="43">
        <v>127021.36</v>
      </c>
      <c r="D12" s="44"/>
      <c r="E12" s="43">
        <f>E11</f>
        <v>404832.36</v>
      </c>
      <c r="F12" s="44"/>
      <c r="G12" s="47">
        <v>519275</v>
      </c>
      <c r="H12" s="47"/>
    </row>
    <row r="13" spans="1:9" ht="47.25" customHeight="1" x14ac:dyDescent="0.2">
      <c r="A13" s="45" t="s">
        <v>113</v>
      </c>
      <c r="B13" s="46"/>
      <c r="C13" s="43">
        <v>233885.9</v>
      </c>
      <c r="D13" s="44"/>
      <c r="E13" s="44">
        <v>0</v>
      </c>
      <c r="F13" s="44"/>
      <c r="G13" s="43">
        <v>186812.59</v>
      </c>
      <c r="H13" s="43"/>
    </row>
    <row r="14" spans="1:9" ht="33" customHeight="1" x14ac:dyDescent="0.2">
      <c r="A14" s="42" t="s">
        <v>5</v>
      </c>
      <c r="B14" s="42"/>
      <c r="C14" s="43">
        <v>108901</v>
      </c>
      <c r="D14" s="44"/>
      <c r="E14" s="43">
        <f>E11</f>
        <v>404832.36</v>
      </c>
      <c r="F14" s="44"/>
      <c r="G14" s="43">
        <v>0</v>
      </c>
      <c r="H14" s="43"/>
    </row>
    <row r="15" spans="1:9" ht="92.25" customHeight="1" x14ac:dyDescent="0.2">
      <c r="A15" s="42" t="s">
        <v>10</v>
      </c>
      <c r="B15" s="42"/>
      <c r="C15" s="43">
        <f>C10+C11-C14</f>
        <v>54049.26999999999</v>
      </c>
      <c r="D15" s="44"/>
      <c r="E15" s="44">
        <v>0</v>
      </c>
      <c r="F15" s="44"/>
      <c r="G15" s="43">
        <f>G10+G12-G14</f>
        <v>1967836.1</v>
      </c>
      <c r="H15" s="43"/>
      <c r="I15">
        <v>1967836</v>
      </c>
    </row>
    <row r="16" spans="1:9" ht="13.5" customHeight="1" x14ac:dyDescent="0.2">
      <c r="A16" s="40"/>
      <c r="B16" s="40"/>
      <c r="C16" s="26"/>
      <c r="D16" s="26"/>
      <c r="E16" s="26"/>
      <c r="F16" s="26"/>
      <c r="G16" s="26"/>
      <c r="H16" s="26"/>
    </row>
    <row r="17" spans="1:8" ht="12.75" customHeight="1" x14ac:dyDescent="0.2">
      <c r="A17" s="40"/>
      <c r="B17" s="40"/>
      <c r="C17" s="26"/>
      <c r="D17" s="26"/>
      <c r="E17" s="26"/>
      <c r="F17" s="26"/>
      <c r="G17" s="26"/>
      <c r="H17" s="26"/>
    </row>
    <row r="18" spans="1:8" ht="15.75" x14ac:dyDescent="0.2">
      <c r="A18" s="51" t="s">
        <v>8</v>
      </c>
      <c r="B18" s="51"/>
      <c r="C18" s="27"/>
      <c r="D18" s="27"/>
      <c r="E18" s="26"/>
      <c r="F18" s="26"/>
      <c r="G18" s="26"/>
      <c r="H18" s="26"/>
    </row>
    <row r="19" spans="1:8" ht="15.75" x14ac:dyDescent="0.2">
      <c r="A19" s="27"/>
      <c r="B19" s="27"/>
      <c r="C19" s="27"/>
      <c r="D19" s="27"/>
      <c r="E19" s="26"/>
      <c r="F19" s="26"/>
      <c r="G19" s="26"/>
      <c r="H19" s="26"/>
    </row>
    <row r="20" spans="1:8" ht="15.75" x14ac:dyDescent="0.2">
      <c r="A20" s="27"/>
      <c r="B20" s="27"/>
      <c r="C20" s="27"/>
      <c r="D20" s="27"/>
      <c r="E20" s="26"/>
      <c r="F20" s="26"/>
      <c r="G20" s="26"/>
      <c r="H20" s="26"/>
    </row>
    <row r="21" spans="1:8" ht="15.75" x14ac:dyDescent="0.2">
      <c r="A21" s="51"/>
      <c r="B21" s="51"/>
      <c r="C21" s="27"/>
      <c r="D21" s="27"/>
      <c r="E21" s="26"/>
      <c r="F21" s="26"/>
      <c r="G21" s="26"/>
      <c r="H21" s="26"/>
    </row>
    <row r="22" spans="1:8" ht="15.75" x14ac:dyDescent="0.2">
      <c r="A22" s="27"/>
      <c r="B22" s="27"/>
      <c r="C22" s="27"/>
      <c r="D22" s="27"/>
      <c r="E22" s="26"/>
      <c r="F22" s="26"/>
      <c r="G22" s="26"/>
      <c r="H22" s="26"/>
    </row>
    <row r="23" spans="1:8" ht="15.75" x14ac:dyDescent="0.2">
      <c r="A23" s="51" t="s">
        <v>9</v>
      </c>
      <c r="B23" s="51"/>
      <c r="C23" s="51"/>
      <c r="D23" s="51"/>
      <c r="E23" s="26"/>
      <c r="F23" s="26"/>
      <c r="G23" s="26"/>
      <c r="H23" s="26"/>
    </row>
    <row r="24" spans="1:8" ht="15.75" x14ac:dyDescent="0.2">
      <c r="A24" s="27"/>
      <c r="B24" s="27"/>
      <c r="C24" s="27"/>
      <c r="D24" s="27"/>
      <c r="E24" s="26"/>
      <c r="F24" s="26"/>
      <c r="G24" s="26"/>
      <c r="H24" s="26"/>
    </row>
    <row r="25" spans="1:8" ht="15.75" x14ac:dyDescent="0.2">
      <c r="A25" s="51" t="s">
        <v>27</v>
      </c>
      <c r="B25" s="51"/>
      <c r="C25" s="27"/>
      <c r="D25" s="27"/>
      <c r="E25" s="26"/>
      <c r="F25" s="26"/>
      <c r="G25" s="26"/>
      <c r="H25" s="26"/>
    </row>
    <row r="26" spans="1:8" x14ac:dyDescent="0.2">
      <c r="A26" s="30"/>
      <c r="B26" s="30"/>
      <c r="C26" s="30"/>
      <c r="D26" s="30"/>
    </row>
    <row r="27" spans="1:8" x14ac:dyDescent="0.2">
      <c r="A27" s="85"/>
      <c r="B27" s="85"/>
      <c r="C27" s="85"/>
      <c r="D27" s="85"/>
      <c r="E27" s="85"/>
      <c r="F27" s="85"/>
      <c r="G27" s="85"/>
    </row>
    <row r="28" spans="1:8" x14ac:dyDescent="0.2">
      <c r="A28" s="85"/>
      <c r="B28" s="85"/>
      <c r="C28" s="85"/>
      <c r="D28" s="85"/>
      <c r="E28" s="85"/>
      <c r="F28" s="85"/>
      <c r="G28" s="85"/>
    </row>
  </sheetData>
  <mergeCells count="41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7:G27"/>
    <mergeCell ref="A28:G28"/>
    <mergeCell ref="A16:B16"/>
    <mergeCell ref="A17:B17"/>
    <mergeCell ref="A18:B18"/>
    <mergeCell ref="A21:B21"/>
    <mergeCell ref="A23:D23"/>
    <mergeCell ref="A25:B25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00B0F0"/>
  </sheetPr>
  <dimension ref="A1:H25"/>
  <sheetViews>
    <sheetView view="pageBreakPreview" zoomScale="90" zoomScaleNormal="85" zoomScaleSheetLayoutView="90" workbookViewId="0">
      <selection activeCell="E12" sqref="E12:F12"/>
    </sheetView>
  </sheetViews>
  <sheetFormatPr defaultRowHeight="12.75" x14ac:dyDescent="0.2"/>
  <cols>
    <col min="1" max="2" width="12.7109375" customWidth="1"/>
  </cols>
  <sheetData>
    <row r="1" spans="1:8" ht="15.75" x14ac:dyDescent="0.2">
      <c r="A1" s="50" t="s">
        <v>64</v>
      </c>
      <c r="B1" s="50"/>
      <c r="C1" s="50"/>
      <c r="D1" s="50"/>
      <c r="E1" s="50"/>
      <c r="F1" s="50"/>
      <c r="G1" s="50"/>
      <c r="H1" s="50"/>
    </row>
    <row r="2" spans="1:8" ht="15.75" x14ac:dyDescent="0.2">
      <c r="A2" s="39" t="s">
        <v>132</v>
      </c>
      <c r="B2" s="39"/>
      <c r="C2" s="39"/>
      <c r="D2" s="39"/>
      <c r="E2" s="39"/>
      <c r="F2" s="39"/>
      <c r="G2" s="39"/>
      <c r="H2" s="39"/>
    </row>
    <row r="3" spans="1:8" ht="15.75" x14ac:dyDescent="0.2">
      <c r="A3" s="50" t="s">
        <v>143</v>
      </c>
      <c r="B3" s="50"/>
      <c r="C3" s="50"/>
      <c r="D3" s="50"/>
      <c r="E3" s="50"/>
      <c r="F3" s="50"/>
      <c r="G3" s="50"/>
      <c r="H3" s="50"/>
    </row>
    <row r="4" spans="1:8" ht="15.75" x14ac:dyDescent="0.2">
      <c r="A4" s="26"/>
      <c r="B4" s="26"/>
      <c r="C4" s="26"/>
      <c r="D4" s="26"/>
      <c r="E4" s="26"/>
      <c r="F4" s="26"/>
      <c r="G4" s="26"/>
      <c r="H4" s="26"/>
    </row>
    <row r="5" spans="1:8" ht="33.75" customHeight="1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8" ht="15.75" x14ac:dyDescent="0.2">
      <c r="A6" s="26"/>
      <c r="B6" s="26"/>
      <c r="C6" s="26"/>
      <c r="D6" s="26"/>
      <c r="E6" s="26"/>
      <c r="F6" s="26"/>
      <c r="G6" s="26"/>
      <c r="H6" s="26"/>
    </row>
    <row r="7" spans="1:8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8" ht="15.75" x14ac:dyDescent="0.2">
      <c r="A8" s="26"/>
      <c r="B8" s="26"/>
      <c r="C8" s="26"/>
      <c r="D8" s="26"/>
      <c r="E8" s="26"/>
      <c r="F8" s="26"/>
      <c r="G8" s="26"/>
      <c r="H8" s="26"/>
    </row>
    <row r="9" spans="1:8" ht="54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8" ht="29.25" customHeight="1" x14ac:dyDescent="0.2">
      <c r="A10" s="45" t="s">
        <v>51</v>
      </c>
      <c r="B10" s="46"/>
      <c r="C10" s="82">
        <v>-179094.22</v>
      </c>
      <c r="D10" s="83"/>
      <c r="E10" s="54">
        <v>0</v>
      </c>
      <c r="F10" s="55"/>
      <c r="G10" s="54">
        <v>0</v>
      </c>
      <c r="H10" s="55"/>
    </row>
    <row r="11" spans="1:8" ht="15.75" x14ac:dyDescent="0.2">
      <c r="A11" s="42" t="s">
        <v>3</v>
      </c>
      <c r="B11" s="42"/>
      <c r="C11" s="47">
        <v>199797.91</v>
      </c>
      <c r="D11" s="48"/>
      <c r="E11" s="43">
        <v>567075.21</v>
      </c>
      <c r="F11" s="44"/>
      <c r="G11" s="44">
        <v>0</v>
      </c>
      <c r="H11" s="44"/>
    </row>
    <row r="12" spans="1:8" ht="15.75" x14ac:dyDescent="0.2">
      <c r="A12" s="42" t="s">
        <v>4</v>
      </c>
      <c r="B12" s="42"/>
      <c r="C12" s="47">
        <v>188941.76</v>
      </c>
      <c r="D12" s="48"/>
      <c r="E12" s="43">
        <f>E11</f>
        <v>567075.21</v>
      </c>
      <c r="F12" s="44"/>
      <c r="G12" s="44">
        <v>0</v>
      </c>
      <c r="H12" s="44"/>
    </row>
    <row r="13" spans="1:8" ht="47.25" customHeight="1" x14ac:dyDescent="0.2">
      <c r="A13" s="45" t="s">
        <v>113</v>
      </c>
      <c r="B13" s="46"/>
      <c r="C13" s="47">
        <v>257111.06</v>
      </c>
      <c r="D13" s="48"/>
      <c r="E13" s="44">
        <v>0</v>
      </c>
      <c r="F13" s="44"/>
      <c r="G13" s="44">
        <v>0</v>
      </c>
      <c r="H13" s="44"/>
    </row>
    <row r="14" spans="1:8" ht="33" customHeight="1" x14ac:dyDescent="0.2">
      <c r="A14" s="42" t="s">
        <v>5</v>
      </c>
      <c r="B14" s="42"/>
      <c r="C14" s="47">
        <v>168011</v>
      </c>
      <c r="D14" s="48"/>
      <c r="E14" s="43">
        <f>E12</f>
        <v>567075.21</v>
      </c>
      <c r="F14" s="44"/>
      <c r="G14" s="44">
        <v>0</v>
      </c>
      <c r="H14" s="44"/>
    </row>
    <row r="15" spans="1:8" ht="92.25" customHeight="1" x14ac:dyDescent="0.2">
      <c r="A15" s="42" t="s">
        <v>10</v>
      </c>
      <c r="B15" s="42"/>
      <c r="C15" s="43">
        <f>C10+C11-C14</f>
        <v>-147307.31</v>
      </c>
      <c r="D15" s="44"/>
      <c r="E15" s="44">
        <v>0</v>
      </c>
      <c r="F15" s="44"/>
      <c r="G15" s="44">
        <v>0</v>
      </c>
      <c r="H15" s="44"/>
    </row>
    <row r="16" spans="1:8" ht="13.5" customHeight="1" x14ac:dyDescent="0.2">
      <c r="A16" s="40"/>
      <c r="B16" s="40"/>
      <c r="C16" s="26"/>
      <c r="D16" s="26"/>
      <c r="E16" s="26"/>
      <c r="F16" s="26"/>
      <c r="G16" s="26"/>
      <c r="H16" s="26"/>
    </row>
    <row r="17" spans="1:8" ht="12.75" customHeight="1" x14ac:dyDescent="0.2">
      <c r="A17" s="40"/>
      <c r="B17" s="40"/>
      <c r="C17" s="26"/>
      <c r="D17" s="26"/>
      <c r="E17" s="26"/>
      <c r="F17" s="26"/>
      <c r="G17" s="26"/>
      <c r="H17" s="26"/>
    </row>
    <row r="18" spans="1:8" ht="15.75" x14ac:dyDescent="0.2">
      <c r="A18" s="51" t="s">
        <v>8</v>
      </c>
      <c r="B18" s="51"/>
      <c r="C18" s="27"/>
      <c r="D18" s="27"/>
      <c r="E18" s="26"/>
      <c r="F18" s="26"/>
      <c r="G18" s="26"/>
      <c r="H18" s="26"/>
    </row>
    <row r="19" spans="1:8" ht="15.75" x14ac:dyDescent="0.2">
      <c r="A19" s="27"/>
      <c r="B19" s="27"/>
      <c r="C19" s="27"/>
      <c r="D19" s="27"/>
      <c r="E19" s="26"/>
      <c r="F19" s="26"/>
      <c r="G19" s="26"/>
      <c r="H19" s="26"/>
    </row>
    <row r="20" spans="1:8" ht="15.75" x14ac:dyDescent="0.2">
      <c r="A20" s="27"/>
      <c r="B20" s="27"/>
      <c r="C20" s="27"/>
      <c r="D20" s="27"/>
      <c r="E20" s="26"/>
      <c r="F20" s="26"/>
      <c r="G20" s="26"/>
      <c r="H20" s="26"/>
    </row>
    <row r="21" spans="1:8" ht="15.75" x14ac:dyDescent="0.2">
      <c r="A21" s="51"/>
      <c r="B21" s="51"/>
      <c r="C21" s="27"/>
      <c r="D21" s="27"/>
      <c r="E21" s="26"/>
      <c r="F21" s="26"/>
      <c r="G21" s="26"/>
      <c r="H21" s="26"/>
    </row>
    <row r="22" spans="1:8" ht="15.75" x14ac:dyDescent="0.2">
      <c r="A22" s="27"/>
      <c r="B22" s="27"/>
      <c r="C22" s="27"/>
      <c r="D22" s="27"/>
      <c r="E22" s="26"/>
      <c r="F22" s="26"/>
      <c r="G22" s="26"/>
      <c r="H22" s="26"/>
    </row>
    <row r="23" spans="1:8" ht="15.75" x14ac:dyDescent="0.2">
      <c r="A23" s="51" t="s">
        <v>9</v>
      </c>
      <c r="B23" s="51"/>
      <c r="C23" s="51"/>
      <c r="D23" s="51"/>
      <c r="E23" s="26"/>
      <c r="F23" s="26"/>
      <c r="G23" s="26"/>
      <c r="H23" s="26"/>
    </row>
    <row r="24" spans="1:8" ht="15.75" x14ac:dyDescent="0.2">
      <c r="A24" s="27"/>
      <c r="B24" s="27"/>
      <c r="C24" s="27"/>
      <c r="D24" s="27"/>
      <c r="E24" s="26"/>
      <c r="F24" s="26"/>
      <c r="G24" s="26"/>
      <c r="H24" s="26"/>
    </row>
    <row r="25" spans="1:8" ht="15.75" x14ac:dyDescent="0.2">
      <c r="A25" s="51" t="s">
        <v>27</v>
      </c>
      <c r="B25" s="51"/>
      <c r="C25" s="27"/>
      <c r="D25" s="27"/>
      <c r="E25" s="26"/>
      <c r="F25" s="26"/>
      <c r="G25" s="26"/>
      <c r="H25" s="26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34677-A954-4A36-9419-4FB4929C242E}">
  <sheetPr>
    <tabColor rgb="FF92D050"/>
  </sheetPr>
  <dimension ref="A1:I30"/>
  <sheetViews>
    <sheetView view="pageBreakPreview" zoomScale="90" zoomScaleNormal="100" zoomScaleSheetLayoutView="90" workbookViewId="0">
      <selection activeCell="E12" sqref="E12:F12"/>
    </sheetView>
  </sheetViews>
  <sheetFormatPr defaultRowHeight="12.75" x14ac:dyDescent="0.2"/>
  <cols>
    <col min="1" max="2" width="12.7109375" customWidth="1"/>
  </cols>
  <sheetData>
    <row r="1" spans="1:9" ht="15.75" x14ac:dyDescent="0.2">
      <c r="A1" s="50" t="s">
        <v>99</v>
      </c>
      <c r="B1" s="50"/>
      <c r="C1" s="50"/>
      <c r="D1" s="50"/>
      <c r="E1" s="50"/>
      <c r="F1" s="50"/>
      <c r="G1" s="50"/>
      <c r="H1" s="50"/>
    </row>
    <row r="2" spans="1:9" ht="15.75" x14ac:dyDescent="0.2">
      <c r="A2" s="39" t="s">
        <v>129</v>
      </c>
      <c r="B2" s="39"/>
      <c r="C2" s="39"/>
      <c r="D2" s="39"/>
      <c r="E2" s="39"/>
      <c r="F2" s="39"/>
      <c r="G2" s="39"/>
      <c r="H2" s="39"/>
    </row>
    <row r="3" spans="1:9" ht="15.75" x14ac:dyDescent="0.2">
      <c r="A3" s="50" t="s">
        <v>143</v>
      </c>
      <c r="B3" s="50"/>
      <c r="C3" s="50"/>
      <c r="D3" s="50"/>
      <c r="E3" s="50"/>
      <c r="F3" s="50"/>
      <c r="G3" s="50"/>
      <c r="H3" s="50"/>
    </row>
    <row r="4" spans="1:9" ht="15.75" x14ac:dyDescent="0.2">
      <c r="A4" s="19"/>
      <c r="B4" s="19"/>
      <c r="C4" s="19"/>
      <c r="D4" s="19"/>
      <c r="E4" s="19"/>
      <c r="F4" s="19"/>
      <c r="G4" s="19"/>
      <c r="H4" s="19"/>
    </row>
    <row r="5" spans="1:9" ht="33.75" customHeight="1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9" ht="15.75" x14ac:dyDescent="0.2">
      <c r="A6" s="19"/>
      <c r="B6" s="19"/>
      <c r="C6" s="19"/>
      <c r="D6" s="19"/>
      <c r="E6" s="19"/>
      <c r="F6" s="19"/>
      <c r="G6" s="19"/>
      <c r="H6" s="19"/>
    </row>
    <row r="7" spans="1:9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9" ht="15.75" x14ac:dyDescent="0.2">
      <c r="A8" s="19"/>
      <c r="B8" s="19"/>
      <c r="C8" s="19"/>
      <c r="D8" s="19"/>
      <c r="E8" s="19"/>
      <c r="F8" s="19"/>
      <c r="G8" s="19"/>
      <c r="H8" s="19"/>
    </row>
    <row r="9" spans="1:9" ht="54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9" ht="29.25" customHeight="1" x14ac:dyDescent="0.2">
      <c r="A10" s="45" t="s">
        <v>22</v>
      </c>
      <c r="B10" s="46"/>
      <c r="C10" s="52">
        <v>-47540.2</v>
      </c>
      <c r="D10" s="55"/>
      <c r="E10" s="54">
        <v>0</v>
      </c>
      <c r="F10" s="55"/>
      <c r="G10" s="54">
        <v>0</v>
      </c>
      <c r="H10" s="55"/>
    </row>
    <row r="11" spans="1:9" ht="15.75" x14ac:dyDescent="0.2">
      <c r="A11" s="42" t="s">
        <v>3</v>
      </c>
      <c r="B11" s="42"/>
      <c r="C11" s="43">
        <v>27867.84</v>
      </c>
      <c r="D11" s="44"/>
      <c r="E11" s="43">
        <v>61975.45</v>
      </c>
      <c r="F11" s="44"/>
      <c r="G11" s="44">
        <v>0</v>
      </c>
      <c r="H11" s="44"/>
    </row>
    <row r="12" spans="1:9" ht="15.75" x14ac:dyDescent="0.2">
      <c r="A12" s="42" t="s">
        <v>4</v>
      </c>
      <c r="B12" s="42"/>
      <c r="C12" s="43">
        <v>21284.53</v>
      </c>
      <c r="D12" s="44"/>
      <c r="E12" s="43">
        <f>E11</f>
        <v>61975.45</v>
      </c>
      <c r="F12" s="44"/>
      <c r="G12" s="44">
        <v>0</v>
      </c>
      <c r="H12" s="44"/>
    </row>
    <row r="13" spans="1:9" ht="47.25" customHeight="1" x14ac:dyDescent="0.2">
      <c r="A13" s="45" t="s">
        <v>113</v>
      </c>
      <c r="B13" s="46"/>
      <c r="C13" s="43">
        <v>22909.08</v>
      </c>
      <c r="D13" s="44"/>
      <c r="E13" s="44">
        <v>0</v>
      </c>
      <c r="F13" s="44"/>
      <c r="G13" s="44">
        <v>0</v>
      </c>
      <c r="H13" s="44"/>
    </row>
    <row r="14" spans="1:9" ht="33" customHeight="1" x14ac:dyDescent="0.2">
      <c r="A14" s="42" t="s">
        <v>5</v>
      </c>
      <c r="B14" s="42"/>
      <c r="C14" s="43">
        <v>0</v>
      </c>
      <c r="D14" s="44"/>
      <c r="E14" s="43">
        <f>E11</f>
        <v>61975.45</v>
      </c>
      <c r="F14" s="44"/>
      <c r="G14" s="44">
        <v>0</v>
      </c>
      <c r="H14" s="44"/>
    </row>
    <row r="15" spans="1:9" ht="92.25" customHeight="1" x14ac:dyDescent="0.2">
      <c r="A15" s="42" t="s">
        <v>10</v>
      </c>
      <c r="B15" s="42"/>
      <c r="C15" s="43">
        <f>C10+C11-C14</f>
        <v>-19672.359999999997</v>
      </c>
      <c r="D15" s="44"/>
      <c r="E15" s="44">
        <v>0</v>
      </c>
      <c r="F15" s="44"/>
      <c r="G15" s="44">
        <v>0</v>
      </c>
      <c r="H15" s="44"/>
      <c r="I15" t="s">
        <v>46</v>
      </c>
    </row>
    <row r="16" spans="1:9" ht="13.5" customHeight="1" x14ac:dyDescent="0.2">
      <c r="A16" s="40"/>
      <c r="B16" s="40"/>
      <c r="C16" s="19"/>
      <c r="D16" s="19"/>
      <c r="E16" s="19"/>
      <c r="F16" s="19"/>
      <c r="G16" s="19"/>
      <c r="H16" s="19"/>
    </row>
    <row r="17" spans="1:8" ht="12.75" customHeight="1" x14ac:dyDescent="0.2">
      <c r="A17" s="40"/>
      <c r="B17" s="40"/>
      <c r="C17" s="19"/>
      <c r="D17" s="19"/>
      <c r="E17" s="19"/>
      <c r="F17" s="19"/>
      <c r="G17" s="19"/>
      <c r="H17" s="19"/>
    </row>
    <row r="18" spans="1:8" ht="15.75" x14ac:dyDescent="0.2">
      <c r="A18" s="51" t="s">
        <v>8</v>
      </c>
      <c r="B18" s="51"/>
      <c r="C18" s="20"/>
      <c r="D18" s="20"/>
      <c r="E18" s="20"/>
      <c r="F18" s="20"/>
      <c r="G18" s="20"/>
      <c r="H18" s="19"/>
    </row>
    <row r="19" spans="1:8" ht="15.75" x14ac:dyDescent="0.2">
      <c r="A19" s="20"/>
      <c r="B19" s="20"/>
      <c r="C19" s="20"/>
      <c r="D19" s="20"/>
      <c r="E19" s="20"/>
      <c r="F19" s="20"/>
      <c r="G19" s="20"/>
      <c r="H19" s="19"/>
    </row>
    <row r="20" spans="1:8" ht="15.75" x14ac:dyDescent="0.2">
      <c r="A20" s="20"/>
      <c r="B20" s="20"/>
      <c r="C20" s="20"/>
      <c r="D20" s="20"/>
      <c r="E20" s="20"/>
      <c r="F20" s="20"/>
      <c r="G20" s="20"/>
      <c r="H20" s="19"/>
    </row>
    <row r="21" spans="1:8" ht="15.75" x14ac:dyDescent="0.2">
      <c r="A21" s="51"/>
      <c r="B21" s="51"/>
      <c r="C21" s="20"/>
      <c r="D21" s="20"/>
      <c r="E21" s="20"/>
      <c r="F21" s="20"/>
      <c r="G21" s="20"/>
      <c r="H21" s="19"/>
    </row>
    <row r="22" spans="1:8" ht="15.75" x14ac:dyDescent="0.2">
      <c r="A22" s="20"/>
      <c r="B22" s="20"/>
      <c r="C22" s="20"/>
      <c r="D22" s="20"/>
      <c r="E22" s="20"/>
      <c r="F22" s="20"/>
      <c r="G22" s="20"/>
      <c r="H22" s="19"/>
    </row>
    <row r="23" spans="1:8" ht="15.75" x14ac:dyDescent="0.2">
      <c r="A23" s="51" t="s">
        <v>9</v>
      </c>
      <c r="B23" s="51"/>
      <c r="C23" s="51"/>
      <c r="D23" s="51"/>
      <c r="E23" s="20"/>
      <c r="F23" s="20"/>
      <c r="G23" s="20"/>
      <c r="H23" s="19"/>
    </row>
    <row r="24" spans="1:8" ht="15.75" x14ac:dyDescent="0.2">
      <c r="A24" s="20"/>
      <c r="B24" s="20"/>
      <c r="C24" s="20"/>
      <c r="D24" s="20"/>
      <c r="E24" s="20"/>
      <c r="F24" s="20"/>
      <c r="G24" s="20"/>
      <c r="H24" s="19"/>
    </row>
    <row r="25" spans="1:8" ht="15.75" x14ac:dyDescent="0.2">
      <c r="A25" s="51" t="s">
        <v>27</v>
      </c>
      <c r="B25" s="51"/>
      <c r="C25" s="20"/>
      <c r="D25" s="20"/>
      <c r="E25" s="20"/>
      <c r="F25" s="20"/>
      <c r="G25" s="20"/>
      <c r="H25" s="19"/>
    </row>
    <row r="26" spans="1:8" ht="15.75" x14ac:dyDescent="0.2">
      <c r="A26" s="20"/>
      <c r="B26" s="20"/>
      <c r="C26" s="20"/>
      <c r="D26" s="20"/>
      <c r="E26" s="20"/>
      <c r="F26" s="20"/>
      <c r="G26" s="20"/>
      <c r="H26" s="19"/>
    </row>
    <row r="27" spans="1:8" ht="15.75" x14ac:dyDescent="0.2">
      <c r="A27" s="20"/>
      <c r="B27" s="20"/>
      <c r="C27" s="20"/>
      <c r="D27" s="20"/>
      <c r="E27" s="20"/>
      <c r="F27" s="20"/>
      <c r="G27" s="20"/>
      <c r="H27" s="19"/>
    </row>
    <row r="28" spans="1:8" ht="15.75" x14ac:dyDescent="0.2">
      <c r="A28" s="51"/>
      <c r="B28" s="51"/>
      <c r="C28" s="51"/>
      <c r="D28" s="51"/>
      <c r="E28" s="51"/>
      <c r="F28" s="51"/>
      <c r="G28" s="51"/>
      <c r="H28" s="19"/>
    </row>
    <row r="29" spans="1:8" ht="15.75" x14ac:dyDescent="0.2">
      <c r="A29" s="39"/>
      <c r="B29" s="39"/>
      <c r="C29" s="39"/>
      <c r="D29" s="39"/>
      <c r="E29" s="39"/>
      <c r="F29" s="39"/>
      <c r="G29" s="39"/>
      <c r="H29" s="19"/>
    </row>
    <row r="30" spans="1:8" ht="15.75" x14ac:dyDescent="0.2">
      <c r="A30" s="19"/>
      <c r="B30" s="19"/>
      <c r="C30" s="19"/>
      <c r="D30" s="19"/>
      <c r="E30" s="19"/>
      <c r="F30" s="19"/>
      <c r="G30" s="19"/>
      <c r="H30" s="19"/>
    </row>
  </sheetData>
  <mergeCells count="41">
    <mergeCell ref="A9:B9"/>
    <mergeCell ref="C9:D9"/>
    <mergeCell ref="E9:F9"/>
    <mergeCell ref="G9:H9"/>
    <mergeCell ref="A1:H1"/>
    <mergeCell ref="A2:H2"/>
    <mergeCell ref="A3:H3"/>
    <mergeCell ref="A5:H5"/>
    <mergeCell ref="A7:H7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8:G28"/>
    <mergeCell ref="A29:G29"/>
    <mergeCell ref="A16:B16"/>
    <mergeCell ref="A17:B17"/>
    <mergeCell ref="A18:B18"/>
    <mergeCell ref="A21:B21"/>
    <mergeCell ref="A23:D23"/>
    <mergeCell ref="A25:B25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00B0F0"/>
  </sheetPr>
  <dimension ref="A1:I30"/>
  <sheetViews>
    <sheetView view="pageBreakPreview" zoomScale="90" zoomScaleNormal="100" zoomScaleSheetLayoutView="90" workbookViewId="0">
      <selection activeCell="E12" sqref="E12:F12"/>
    </sheetView>
  </sheetViews>
  <sheetFormatPr defaultRowHeight="12.75" x14ac:dyDescent="0.2"/>
  <cols>
    <col min="1" max="2" width="12.7109375" customWidth="1"/>
  </cols>
  <sheetData>
    <row r="1" spans="1:9" ht="15.75" x14ac:dyDescent="0.2">
      <c r="A1" s="50" t="s">
        <v>65</v>
      </c>
      <c r="B1" s="50"/>
      <c r="C1" s="50"/>
      <c r="D1" s="50"/>
      <c r="E1" s="50"/>
      <c r="F1" s="50"/>
      <c r="G1" s="50"/>
      <c r="H1" s="50"/>
    </row>
    <row r="2" spans="1:9" ht="15.75" x14ac:dyDescent="0.2">
      <c r="A2" s="39" t="s">
        <v>159</v>
      </c>
      <c r="B2" s="39"/>
      <c r="C2" s="39"/>
      <c r="D2" s="39"/>
      <c r="E2" s="39"/>
      <c r="F2" s="39"/>
      <c r="G2" s="39"/>
      <c r="H2" s="39"/>
    </row>
    <row r="3" spans="1:9" ht="15.75" x14ac:dyDescent="0.2">
      <c r="A3" s="50" t="s">
        <v>130</v>
      </c>
      <c r="B3" s="50"/>
      <c r="C3" s="50"/>
      <c r="D3" s="50"/>
      <c r="E3" s="50"/>
      <c r="F3" s="50"/>
      <c r="G3" s="50"/>
      <c r="H3" s="50"/>
    </row>
    <row r="4" spans="1:9" ht="15.75" x14ac:dyDescent="0.2">
      <c r="A4" s="19"/>
      <c r="B4" s="19"/>
      <c r="C4" s="19"/>
      <c r="D4" s="19"/>
      <c r="E4" s="19"/>
      <c r="F4" s="19"/>
      <c r="G4" s="19"/>
      <c r="H4" s="19"/>
    </row>
    <row r="5" spans="1:9" ht="33.75" customHeight="1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9" ht="15.75" x14ac:dyDescent="0.2">
      <c r="A6" s="19"/>
      <c r="B6" s="19"/>
      <c r="C6" s="19"/>
      <c r="D6" s="19"/>
      <c r="E6" s="19"/>
      <c r="F6" s="19"/>
      <c r="G6" s="19"/>
      <c r="H6" s="19"/>
    </row>
    <row r="7" spans="1:9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9" ht="15.75" x14ac:dyDescent="0.2">
      <c r="A8" s="19"/>
      <c r="B8" s="19"/>
      <c r="C8" s="19"/>
      <c r="D8" s="19"/>
      <c r="E8" s="19"/>
      <c r="F8" s="19"/>
      <c r="G8" s="19"/>
      <c r="H8" s="19"/>
    </row>
    <row r="9" spans="1:9" ht="54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9" ht="29.25" customHeight="1" x14ac:dyDescent="0.2">
      <c r="A10" s="45" t="s">
        <v>22</v>
      </c>
      <c r="B10" s="46"/>
      <c r="C10" s="52">
        <v>-70473.59</v>
      </c>
      <c r="D10" s="55"/>
      <c r="E10" s="54">
        <v>0</v>
      </c>
      <c r="F10" s="55"/>
      <c r="G10" s="54">
        <v>0</v>
      </c>
      <c r="H10" s="55"/>
    </row>
    <row r="11" spans="1:9" ht="15.75" x14ac:dyDescent="0.2">
      <c r="A11" s="42" t="s">
        <v>3</v>
      </c>
      <c r="B11" s="42"/>
      <c r="C11" s="43">
        <v>64003.12</v>
      </c>
      <c r="D11" s="44"/>
      <c r="E11" s="43">
        <v>148112.57</v>
      </c>
      <c r="F11" s="44"/>
      <c r="G11" s="44">
        <v>0</v>
      </c>
      <c r="H11" s="44"/>
    </row>
    <row r="12" spans="1:9" ht="15.75" x14ac:dyDescent="0.2">
      <c r="A12" s="42" t="s">
        <v>4</v>
      </c>
      <c r="B12" s="42"/>
      <c r="C12" s="43">
        <v>55759.38</v>
      </c>
      <c r="D12" s="44"/>
      <c r="E12" s="43">
        <f>E11</f>
        <v>148112.57</v>
      </c>
      <c r="F12" s="44"/>
      <c r="G12" s="44">
        <v>0</v>
      </c>
      <c r="H12" s="44"/>
    </row>
    <row r="13" spans="1:9" ht="47.25" customHeight="1" x14ac:dyDescent="0.2">
      <c r="A13" s="45" t="s">
        <v>113</v>
      </c>
      <c r="B13" s="46"/>
      <c r="C13" s="43">
        <v>160854.10999999999</v>
      </c>
      <c r="D13" s="44"/>
      <c r="E13" s="44">
        <v>0</v>
      </c>
      <c r="F13" s="44"/>
      <c r="G13" s="44">
        <v>0</v>
      </c>
      <c r="H13" s="44"/>
    </row>
    <row r="14" spans="1:9" ht="33" customHeight="1" x14ac:dyDescent="0.2">
      <c r="A14" s="42" t="s">
        <v>5</v>
      </c>
      <c r="B14" s="42"/>
      <c r="C14" s="43">
        <v>92253</v>
      </c>
      <c r="D14" s="44"/>
      <c r="E14" s="43">
        <f>E11</f>
        <v>148112.57</v>
      </c>
      <c r="F14" s="44"/>
      <c r="G14" s="44">
        <v>0</v>
      </c>
      <c r="H14" s="44"/>
    </row>
    <row r="15" spans="1:9" ht="92.25" customHeight="1" x14ac:dyDescent="0.2">
      <c r="A15" s="42" t="s">
        <v>10</v>
      </c>
      <c r="B15" s="42"/>
      <c r="C15" s="43">
        <f>C10+C11-C14</f>
        <v>-98723.47</v>
      </c>
      <c r="D15" s="44"/>
      <c r="E15" s="44">
        <v>0</v>
      </c>
      <c r="F15" s="44"/>
      <c r="G15" s="44">
        <v>0</v>
      </c>
      <c r="H15" s="44"/>
      <c r="I15" t="s">
        <v>46</v>
      </c>
    </row>
    <row r="16" spans="1:9" ht="13.5" customHeight="1" x14ac:dyDescent="0.2">
      <c r="A16" s="40"/>
      <c r="B16" s="40"/>
      <c r="C16" s="19"/>
      <c r="D16" s="19"/>
      <c r="E16" s="19"/>
      <c r="F16" s="19"/>
      <c r="G16" s="19"/>
      <c r="H16" s="19"/>
    </row>
    <row r="17" spans="1:8" ht="12.75" customHeight="1" x14ac:dyDescent="0.2">
      <c r="A17" s="40"/>
      <c r="B17" s="40"/>
      <c r="C17" s="19"/>
      <c r="D17" s="19"/>
      <c r="E17" s="19"/>
      <c r="F17" s="19"/>
      <c r="G17" s="19"/>
      <c r="H17" s="19"/>
    </row>
    <row r="18" spans="1:8" ht="15.75" x14ac:dyDescent="0.2">
      <c r="A18" s="51" t="s">
        <v>8</v>
      </c>
      <c r="B18" s="51"/>
      <c r="C18" s="20"/>
      <c r="D18" s="20"/>
      <c r="E18" s="20"/>
      <c r="F18" s="20"/>
      <c r="G18" s="20"/>
      <c r="H18" s="19"/>
    </row>
    <row r="19" spans="1:8" ht="15.75" x14ac:dyDescent="0.2">
      <c r="A19" s="20"/>
      <c r="B19" s="20"/>
      <c r="C19" s="20"/>
      <c r="D19" s="20"/>
      <c r="E19" s="20"/>
      <c r="F19" s="20"/>
      <c r="G19" s="20"/>
      <c r="H19" s="19"/>
    </row>
    <row r="20" spans="1:8" ht="15.75" x14ac:dyDescent="0.2">
      <c r="A20" s="20"/>
      <c r="B20" s="20"/>
      <c r="C20" s="20"/>
      <c r="D20" s="20"/>
      <c r="E20" s="20"/>
      <c r="F20" s="20"/>
      <c r="G20" s="20"/>
      <c r="H20" s="19"/>
    </row>
    <row r="21" spans="1:8" ht="15.75" x14ac:dyDescent="0.2">
      <c r="A21" s="51"/>
      <c r="B21" s="51"/>
      <c r="C21" s="20"/>
      <c r="D21" s="20"/>
      <c r="E21" s="20"/>
      <c r="F21" s="20"/>
      <c r="G21" s="20"/>
      <c r="H21" s="19"/>
    </row>
    <row r="22" spans="1:8" ht="15.75" x14ac:dyDescent="0.2">
      <c r="A22" s="20"/>
      <c r="B22" s="20"/>
      <c r="C22" s="20"/>
      <c r="D22" s="20"/>
      <c r="E22" s="20"/>
      <c r="F22" s="20"/>
      <c r="G22" s="20"/>
      <c r="H22" s="19"/>
    </row>
    <row r="23" spans="1:8" ht="15.75" x14ac:dyDescent="0.2">
      <c r="A23" s="51" t="s">
        <v>9</v>
      </c>
      <c r="B23" s="51"/>
      <c r="C23" s="51"/>
      <c r="D23" s="51"/>
      <c r="E23" s="20"/>
      <c r="F23" s="20"/>
      <c r="G23" s="20"/>
      <c r="H23" s="19"/>
    </row>
    <row r="24" spans="1:8" ht="15.75" x14ac:dyDescent="0.2">
      <c r="A24" s="20"/>
      <c r="B24" s="20"/>
      <c r="C24" s="20"/>
      <c r="D24" s="20"/>
      <c r="E24" s="20"/>
      <c r="F24" s="20"/>
      <c r="G24" s="20"/>
      <c r="H24" s="19"/>
    </row>
    <row r="25" spans="1:8" ht="15.75" x14ac:dyDescent="0.2">
      <c r="A25" s="51" t="s">
        <v>27</v>
      </c>
      <c r="B25" s="51"/>
      <c r="C25" s="20"/>
      <c r="D25" s="20"/>
      <c r="E25" s="20"/>
      <c r="F25" s="20"/>
      <c r="G25" s="20"/>
      <c r="H25" s="19"/>
    </row>
    <row r="26" spans="1:8" ht="15.75" x14ac:dyDescent="0.2">
      <c r="A26" s="20"/>
      <c r="B26" s="20"/>
      <c r="C26" s="20"/>
      <c r="D26" s="20"/>
      <c r="E26" s="20"/>
      <c r="F26" s="20"/>
      <c r="G26" s="20"/>
      <c r="H26" s="19"/>
    </row>
    <row r="27" spans="1:8" ht="15.75" x14ac:dyDescent="0.2">
      <c r="A27" s="20"/>
      <c r="B27" s="20"/>
      <c r="C27" s="20"/>
      <c r="D27" s="20"/>
      <c r="E27" s="20"/>
      <c r="F27" s="20"/>
      <c r="G27" s="20"/>
      <c r="H27" s="19"/>
    </row>
    <row r="28" spans="1:8" ht="15.75" x14ac:dyDescent="0.2">
      <c r="A28" s="51"/>
      <c r="B28" s="51"/>
      <c r="C28" s="51"/>
      <c r="D28" s="51"/>
      <c r="E28" s="51"/>
      <c r="F28" s="51"/>
      <c r="G28" s="51"/>
      <c r="H28" s="19"/>
    </row>
    <row r="29" spans="1:8" ht="15.75" x14ac:dyDescent="0.2">
      <c r="A29" s="39"/>
      <c r="B29" s="39"/>
      <c r="C29" s="39"/>
      <c r="D29" s="39"/>
      <c r="E29" s="39"/>
      <c r="F29" s="39"/>
      <c r="G29" s="39"/>
      <c r="H29" s="19"/>
    </row>
    <row r="30" spans="1:8" ht="15.75" x14ac:dyDescent="0.2">
      <c r="A30" s="19"/>
      <c r="B30" s="19"/>
      <c r="C30" s="19"/>
      <c r="D30" s="19"/>
      <c r="E30" s="19"/>
      <c r="F30" s="19"/>
      <c r="G30" s="19"/>
      <c r="H30" s="19"/>
    </row>
  </sheetData>
  <mergeCells count="41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8:G28"/>
    <mergeCell ref="A29:G29"/>
    <mergeCell ref="A16:B16"/>
    <mergeCell ref="A17:B17"/>
    <mergeCell ref="A18:B18"/>
    <mergeCell ref="A21:B21"/>
    <mergeCell ref="A23:D23"/>
    <mergeCell ref="A25:B25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00B0F0"/>
  </sheetPr>
  <dimension ref="A1:H28"/>
  <sheetViews>
    <sheetView view="pageBreakPreview" zoomScale="90" zoomScaleNormal="100" zoomScaleSheetLayoutView="90" workbookViewId="0">
      <selection activeCell="G16" sqref="G16"/>
    </sheetView>
  </sheetViews>
  <sheetFormatPr defaultRowHeight="12.75" x14ac:dyDescent="0.2"/>
  <cols>
    <col min="1" max="2" width="12.7109375" customWidth="1"/>
  </cols>
  <sheetData>
    <row r="1" spans="1:8" ht="15.75" x14ac:dyDescent="0.2">
      <c r="A1" s="50" t="s">
        <v>66</v>
      </c>
      <c r="B1" s="50"/>
      <c r="C1" s="50"/>
      <c r="D1" s="50"/>
      <c r="E1" s="50"/>
      <c r="F1" s="50"/>
      <c r="G1" s="50"/>
      <c r="H1" s="50"/>
    </row>
    <row r="2" spans="1:8" ht="15.75" x14ac:dyDescent="0.2">
      <c r="A2" s="39" t="s">
        <v>122</v>
      </c>
      <c r="B2" s="39"/>
      <c r="C2" s="39"/>
      <c r="D2" s="39"/>
      <c r="E2" s="39"/>
      <c r="F2" s="39"/>
      <c r="G2" s="39"/>
      <c r="H2" s="39"/>
    </row>
    <row r="3" spans="1:8" ht="15.75" x14ac:dyDescent="0.2">
      <c r="A3" s="50" t="s">
        <v>130</v>
      </c>
      <c r="B3" s="50"/>
      <c r="C3" s="50"/>
      <c r="D3" s="50"/>
      <c r="E3" s="50"/>
      <c r="F3" s="50"/>
      <c r="G3" s="50"/>
      <c r="H3" s="50"/>
    </row>
    <row r="4" spans="1:8" ht="15.75" x14ac:dyDescent="0.2">
      <c r="A4" s="19"/>
      <c r="B4" s="19"/>
      <c r="C4" s="19"/>
      <c r="D4" s="19"/>
      <c r="E4" s="19"/>
      <c r="F4" s="19"/>
      <c r="G4" s="19"/>
      <c r="H4" s="19"/>
    </row>
    <row r="5" spans="1:8" ht="33.75" customHeight="1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8" ht="15.75" x14ac:dyDescent="0.2">
      <c r="A6" s="19"/>
      <c r="B6" s="19"/>
      <c r="C6" s="19"/>
      <c r="D6" s="19"/>
      <c r="E6" s="19"/>
      <c r="F6" s="19"/>
      <c r="G6" s="19"/>
      <c r="H6" s="19"/>
    </row>
    <row r="7" spans="1:8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8" ht="15.75" x14ac:dyDescent="0.2">
      <c r="A8" s="19"/>
      <c r="B8" s="19"/>
      <c r="C8" s="19"/>
      <c r="D8" s="19"/>
      <c r="E8" s="19"/>
      <c r="F8" s="19"/>
      <c r="G8" s="19"/>
      <c r="H8" s="19"/>
    </row>
    <row r="9" spans="1:8" ht="54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8" ht="28.5" customHeight="1" x14ac:dyDescent="0.2">
      <c r="A10" s="45" t="s">
        <v>22</v>
      </c>
      <c r="B10" s="46"/>
      <c r="C10" s="52">
        <v>-387265.23</v>
      </c>
      <c r="D10" s="55"/>
      <c r="E10" s="54">
        <v>0</v>
      </c>
      <c r="F10" s="55"/>
      <c r="G10" s="54">
        <v>0</v>
      </c>
      <c r="H10" s="55"/>
    </row>
    <row r="11" spans="1:8" ht="15.75" x14ac:dyDescent="0.2">
      <c r="A11" s="42" t="s">
        <v>3</v>
      </c>
      <c r="B11" s="42"/>
      <c r="C11" s="43">
        <v>74454</v>
      </c>
      <c r="D11" s="44"/>
      <c r="E11" s="43">
        <v>277854.81</v>
      </c>
      <c r="F11" s="44"/>
      <c r="G11" s="67">
        <v>0</v>
      </c>
      <c r="H11" s="67"/>
    </row>
    <row r="12" spans="1:8" ht="15.75" x14ac:dyDescent="0.2">
      <c r="A12" s="42" t="s">
        <v>4</v>
      </c>
      <c r="B12" s="42"/>
      <c r="C12" s="43">
        <v>117251.07</v>
      </c>
      <c r="D12" s="44"/>
      <c r="E12" s="43">
        <f>E11</f>
        <v>277854.81</v>
      </c>
      <c r="F12" s="44"/>
      <c r="G12" s="44">
        <v>0</v>
      </c>
      <c r="H12" s="44"/>
    </row>
    <row r="13" spans="1:8" ht="47.25" customHeight="1" x14ac:dyDescent="0.2">
      <c r="A13" s="45" t="s">
        <v>113</v>
      </c>
      <c r="B13" s="46"/>
      <c r="C13" s="43">
        <v>130103.11</v>
      </c>
      <c r="D13" s="44"/>
      <c r="E13" s="43">
        <f>E11-E12</f>
        <v>0</v>
      </c>
      <c r="F13" s="44"/>
      <c r="G13" s="44">
        <v>0</v>
      </c>
      <c r="H13" s="44"/>
    </row>
    <row r="14" spans="1:8" ht="33" customHeight="1" x14ac:dyDescent="0.2">
      <c r="A14" s="42" t="s">
        <v>5</v>
      </c>
      <c r="B14" s="42"/>
      <c r="C14" s="43">
        <v>6669</v>
      </c>
      <c r="D14" s="44"/>
      <c r="E14" s="43">
        <f>E12</f>
        <v>277854.81</v>
      </c>
      <c r="F14" s="44"/>
      <c r="G14" s="44">
        <v>0</v>
      </c>
      <c r="H14" s="44"/>
    </row>
    <row r="15" spans="1:8" ht="92.25" customHeight="1" x14ac:dyDescent="0.2">
      <c r="A15" s="42" t="s">
        <v>10</v>
      </c>
      <c r="B15" s="42"/>
      <c r="C15" s="43">
        <f>C10+C11-C14</f>
        <v>-319480.23</v>
      </c>
      <c r="D15" s="44"/>
      <c r="E15" s="44">
        <v>0</v>
      </c>
      <c r="F15" s="44"/>
      <c r="G15" s="44">
        <v>0</v>
      </c>
      <c r="H15" s="44"/>
    </row>
    <row r="16" spans="1:8" ht="13.5" customHeight="1" x14ac:dyDescent="0.2">
      <c r="A16" s="40"/>
      <c r="B16" s="40"/>
      <c r="C16" s="19"/>
      <c r="D16" s="19"/>
      <c r="E16" s="19"/>
      <c r="F16" s="19"/>
      <c r="G16" s="19"/>
      <c r="H16" s="19"/>
    </row>
    <row r="17" spans="1:8" ht="12.75" customHeight="1" x14ac:dyDescent="0.2">
      <c r="A17" s="40"/>
      <c r="B17" s="40"/>
      <c r="C17" s="19"/>
      <c r="D17" s="19"/>
      <c r="E17" s="19"/>
      <c r="F17" s="19"/>
      <c r="G17" s="19"/>
      <c r="H17" s="19"/>
    </row>
    <row r="18" spans="1:8" ht="15.75" x14ac:dyDescent="0.2">
      <c r="A18" s="51" t="s">
        <v>8</v>
      </c>
      <c r="B18" s="51"/>
      <c r="C18" s="20"/>
      <c r="D18" s="20"/>
      <c r="E18" s="19"/>
      <c r="F18" s="19"/>
      <c r="G18" s="19"/>
      <c r="H18" s="19"/>
    </row>
    <row r="19" spans="1:8" ht="15.75" x14ac:dyDescent="0.2">
      <c r="A19" s="20"/>
      <c r="B19" s="20"/>
      <c r="C19" s="20"/>
      <c r="D19" s="20"/>
      <c r="E19" s="19"/>
      <c r="F19" s="19"/>
      <c r="G19" s="19"/>
      <c r="H19" s="19"/>
    </row>
    <row r="20" spans="1:8" ht="15.75" x14ac:dyDescent="0.2">
      <c r="A20" s="20"/>
      <c r="B20" s="20"/>
      <c r="C20" s="20"/>
      <c r="D20" s="20"/>
      <c r="E20" s="19"/>
      <c r="F20" s="19"/>
      <c r="G20" s="19"/>
      <c r="H20" s="19"/>
    </row>
    <row r="21" spans="1:8" ht="15.75" x14ac:dyDescent="0.2">
      <c r="A21" s="20"/>
      <c r="B21" s="20"/>
      <c r="C21" s="20"/>
      <c r="D21" s="20"/>
      <c r="E21" s="19"/>
      <c r="F21" s="19"/>
      <c r="G21" s="19"/>
      <c r="H21" s="19"/>
    </row>
    <row r="22" spans="1:8" ht="15.75" x14ac:dyDescent="0.2">
      <c r="A22" s="51"/>
      <c r="B22" s="51"/>
      <c r="C22" s="20"/>
      <c r="D22" s="20"/>
      <c r="E22" s="19"/>
      <c r="F22" s="19"/>
      <c r="G22" s="19"/>
      <c r="H22" s="19"/>
    </row>
    <row r="23" spans="1:8" ht="15.75" x14ac:dyDescent="0.2">
      <c r="A23" s="20"/>
      <c r="B23" s="20"/>
      <c r="C23" s="20"/>
      <c r="D23" s="20"/>
      <c r="E23" s="19"/>
      <c r="F23" s="19"/>
      <c r="G23" s="19"/>
      <c r="H23" s="19"/>
    </row>
    <row r="24" spans="1:8" ht="15.75" x14ac:dyDescent="0.2">
      <c r="A24" s="51" t="s">
        <v>9</v>
      </c>
      <c r="B24" s="51"/>
      <c r="C24" s="51"/>
      <c r="D24" s="51"/>
      <c r="E24" s="19"/>
      <c r="F24" s="19"/>
      <c r="G24" s="19"/>
      <c r="H24" s="19"/>
    </row>
    <row r="25" spans="1:8" ht="15.75" x14ac:dyDescent="0.2">
      <c r="A25" s="20"/>
      <c r="B25" s="20"/>
      <c r="C25" s="20"/>
      <c r="D25" s="20"/>
      <c r="E25" s="19"/>
      <c r="F25" s="19"/>
      <c r="G25" s="19"/>
      <c r="H25" s="19"/>
    </row>
    <row r="26" spans="1:8" ht="15.75" x14ac:dyDescent="0.2">
      <c r="A26" s="51" t="s">
        <v>27</v>
      </c>
      <c r="B26" s="51"/>
      <c r="C26" s="20"/>
      <c r="D26" s="20"/>
      <c r="E26" s="19"/>
      <c r="F26" s="19"/>
      <c r="G26" s="19"/>
      <c r="H26" s="19"/>
    </row>
    <row r="27" spans="1:8" ht="15.75" x14ac:dyDescent="0.2">
      <c r="A27" s="19"/>
      <c r="B27" s="19"/>
      <c r="C27" s="19"/>
      <c r="D27" s="19"/>
      <c r="E27" s="19"/>
      <c r="F27" s="19"/>
      <c r="G27" s="19"/>
      <c r="H27" s="19"/>
    </row>
    <row r="28" spans="1:8" ht="15.75" x14ac:dyDescent="0.2">
      <c r="A28" s="19"/>
      <c r="B28" s="19"/>
      <c r="C28" s="19"/>
      <c r="D28" s="19"/>
      <c r="E28" s="19"/>
      <c r="F28" s="19"/>
      <c r="G28" s="19"/>
      <c r="H28" s="19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6:B26"/>
    <mergeCell ref="A16:B16"/>
    <mergeCell ref="A17:B17"/>
    <mergeCell ref="A18:B18"/>
    <mergeCell ref="A22:B22"/>
    <mergeCell ref="A24:D24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00B0F0"/>
  </sheetPr>
  <dimension ref="A1:H25"/>
  <sheetViews>
    <sheetView view="pageBreakPreview" zoomScale="90" zoomScaleNormal="100" zoomScaleSheetLayoutView="90" workbookViewId="0">
      <selection activeCell="E12" sqref="E12:F12"/>
    </sheetView>
  </sheetViews>
  <sheetFormatPr defaultRowHeight="12.75" x14ac:dyDescent="0.2"/>
  <cols>
    <col min="1" max="2" width="12.7109375" customWidth="1"/>
  </cols>
  <sheetData>
    <row r="1" spans="1:8" ht="15.75" x14ac:dyDescent="0.2">
      <c r="A1" s="50" t="s">
        <v>67</v>
      </c>
      <c r="B1" s="50"/>
      <c r="C1" s="50"/>
      <c r="D1" s="50"/>
      <c r="E1" s="50"/>
      <c r="F1" s="50"/>
      <c r="G1" s="50"/>
      <c r="H1" s="50"/>
    </row>
    <row r="2" spans="1:8" ht="15.75" x14ac:dyDescent="0.2">
      <c r="A2" s="39" t="s">
        <v>160</v>
      </c>
      <c r="B2" s="39"/>
      <c r="C2" s="39"/>
      <c r="D2" s="39"/>
      <c r="E2" s="39"/>
      <c r="F2" s="39"/>
      <c r="G2" s="39"/>
      <c r="H2" s="39"/>
    </row>
    <row r="3" spans="1:8" ht="15.75" x14ac:dyDescent="0.2">
      <c r="A3" s="50" t="s">
        <v>130</v>
      </c>
      <c r="B3" s="50"/>
      <c r="C3" s="50"/>
      <c r="D3" s="50"/>
      <c r="E3" s="50"/>
      <c r="F3" s="50"/>
      <c r="G3" s="50"/>
      <c r="H3" s="50"/>
    </row>
    <row r="4" spans="1:8" ht="15.75" x14ac:dyDescent="0.2">
      <c r="A4" s="19"/>
      <c r="B4" s="19"/>
      <c r="C4" s="19"/>
      <c r="D4" s="19"/>
      <c r="E4" s="19"/>
      <c r="F4" s="19"/>
      <c r="G4" s="19"/>
      <c r="H4" s="19"/>
    </row>
    <row r="5" spans="1:8" ht="33.75" customHeight="1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8" ht="15.75" x14ac:dyDescent="0.2">
      <c r="A6" s="19"/>
      <c r="B6" s="19"/>
      <c r="C6" s="19"/>
      <c r="D6" s="19"/>
      <c r="E6" s="19"/>
      <c r="F6" s="19"/>
      <c r="G6" s="19"/>
      <c r="H6" s="19"/>
    </row>
    <row r="7" spans="1:8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8" ht="15.75" x14ac:dyDescent="0.2">
      <c r="A8" s="19"/>
      <c r="B8" s="19"/>
      <c r="C8" s="19"/>
      <c r="D8" s="19"/>
      <c r="E8" s="19"/>
      <c r="F8" s="19"/>
      <c r="G8" s="19"/>
      <c r="H8" s="19"/>
    </row>
    <row r="9" spans="1:8" ht="54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8" ht="30" customHeight="1" x14ac:dyDescent="0.2">
      <c r="A10" s="45" t="s">
        <v>22</v>
      </c>
      <c r="B10" s="46"/>
      <c r="C10" s="52">
        <v>-15654.74</v>
      </c>
      <c r="D10" s="55"/>
      <c r="E10" s="54">
        <v>0</v>
      </c>
      <c r="F10" s="55"/>
      <c r="G10" s="54">
        <v>0</v>
      </c>
      <c r="H10" s="55"/>
    </row>
    <row r="11" spans="1:8" ht="15.75" x14ac:dyDescent="0.2">
      <c r="A11" s="42" t="s">
        <v>3</v>
      </c>
      <c r="B11" s="42"/>
      <c r="C11" s="43">
        <v>64074.68</v>
      </c>
      <c r="D11" s="44"/>
      <c r="E11" s="43">
        <v>165831.22</v>
      </c>
      <c r="F11" s="44"/>
      <c r="G11" s="44">
        <v>0</v>
      </c>
      <c r="H11" s="44"/>
    </row>
    <row r="12" spans="1:8" ht="15.75" x14ac:dyDescent="0.2">
      <c r="A12" s="42" t="s">
        <v>4</v>
      </c>
      <c r="B12" s="42"/>
      <c r="C12" s="43">
        <v>83726.97</v>
      </c>
      <c r="D12" s="44"/>
      <c r="E12" s="43">
        <f>E11</f>
        <v>165831.22</v>
      </c>
      <c r="F12" s="44"/>
      <c r="G12" s="44">
        <v>0</v>
      </c>
      <c r="H12" s="44"/>
    </row>
    <row r="13" spans="1:8" ht="47.25" customHeight="1" x14ac:dyDescent="0.2">
      <c r="A13" s="45" t="s">
        <v>113</v>
      </c>
      <c r="B13" s="46"/>
      <c r="C13" s="43">
        <v>195598.26</v>
      </c>
      <c r="D13" s="44"/>
      <c r="E13" s="44">
        <v>0</v>
      </c>
      <c r="F13" s="44"/>
      <c r="G13" s="44">
        <v>0</v>
      </c>
      <c r="H13" s="44"/>
    </row>
    <row r="14" spans="1:8" ht="33" customHeight="1" x14ac:dyDescent="0.2">
      <c r="A14" s="42" t="s">
        <v>5</v>
      </c>
      <c r="B14" s="42"/>
      <c r="C14" s="43">
        <v>30816</v>
      </c>
      <c r="D14" s="44"/>
      <c r="E14" s="43">
        <f>E11</f>
        <v>165831.22</v>
      </c>
      <c r="F14" s="44"/>
      <c r="G14" s="44">
        <v>0</v>
      </c>
      <c r="H14" s="44"/>
    </row>
    <row r="15" spans="1:8" ht="92.25" customHeight="1" x14ac:dyDescent="0.2">
      <c r="A15" s="42" t="s">
        <v>10</v>
      </c>
      <c r="B15" s="42"/>
      <c r="C15" s="43">
        <f>C10+C11-C14</f>
        <v>17603.940000000002</v>
      </c>
      <c r="D15" s="44"/>
      <c r="E15" s="44">
        <v>0</v>
      </c>
      <c r="F15" s="44"/>
      <c r="G15" s="44">
        <v>0</v>
      </c>
      <c r="H15" s="44"/>
    </row>
    <row r="16" spans="1:8" ht="13.5" customHeight="1" x14ac:dyDescent="0.2">
      <c r="A16" s="40"/>
      <c r="B16" s="40"/>
      <c r="C16" s="19"/>
      <c r="D16" s="19"/>
      <c r="E16" s="19"/>
      <c r="F16" s="19"/>
      <c r="G16" s="19"/>
      <c r="H16" s="19"/>
    </row>
    <row r="17" spans="1:8" ht="12.75" customHeight="1" x14ac:dyDescent="0.2">
      <c r="A17" s="40"/>
      <c r="B17" s="40"/>
      <c r="C17" s="19"/>
      <c r="D17" s="19"/>
      <c r="E17" s="19"/>
      <c r="F17" s="19"/>
      <c r="G17" s="19"/>
      <c r="H17" s="19"/>
    </row>
    <row r="18" spans="1:8" ht="15.75" x14ac:dyDescent="0.2">
      <c r="A18" s="51" t="s">
        <v>8</v>
      </c>
      <c r="B18" s="51"/>
      <c r="C18" s="20"/>
      <c r="D18" s="20"/>
      <c r="E18" s="19"/>
      <c r="F18" s="19"/>
      <c r="G18" s="19"/>
      <c r="H18" s="19"/>
    </row>
    <row r="19" spans="1:8" ht="15.75" x14ac:dyDescent="0.2">
      <c r="A19" s="20"/>
      <c r="B19" s="20"/>
      <c r="C19" s="20"/>
      <c r="D19" s="20"/>
      <c r="E19" s="19"/>
      <c r="F19" s="19"/>
      <c r="G19" s="19"/>
      <c r="H19" s="19"/>
    </row>
    <row r="20" spans="1:8" ht="15.75" x14ac:dyDescent="0.2">
      <c r="A20" s="20"/>
      <c r="B20" s="20"/>
      <c r="C20" s="20"/>
      <c r="D20" s="20"/>
      <c r="E20" s="19"/>
      <c r="F20" s="19"/>
      <c r="G20" s="19"/>
      <c r="H20" s="19"/>
    </row>
    <row r="21" spans="1:8" ht="15.75" x14ac:dyDescent="0.2">
      <c r="A21" s="51"/>
      <c r="B21" s="51"/>
      <c r="C21" s="20"/>
      <c r="D21" s="20"/>
      <c r="E21" s="19"/>
      <c r="F21" s="19"/>
      <c r="G21" s="19"/>
      <c r="H21" s="19"/>
    </row>
    <row r="22" spans="1:8" ht="15.75" x14ac:dyDescent="0.2">
      <c r="A22" s="20"/>
      <c r="B22" s="20"/>
      <c r="C22" s="20"/>
      <c r="D22" s="20"/>
      <c r="E22" s="19"/>
      <c r="F22" s="19"/>
      <c r="G22" s="19"/>
      <c r="H22" s="19"/>
    </row>
    <row r="23" spans="1:8" ht="15.75" x14ac:dyDescent="0.2">
      <c r="A23" s="51" t="s">
        <v>9</v>
      </c>
      <c r="B23" s="51"/>
      <c r="C23" s="51"/>
      <c r="D23" s="51"/>
      <c r="E23" s="19"/>
      <c r="F23" s="19"/>
      <c r="G23" s="19"/>
      <c r="H23" s="19"/>
    </row>
    <row r="24" spans="1:8" ht="15.75" x14ac:dyDescent="0.2">
      <c r="A24" s="20"/>
      <c r="B24" s="20"/>
      <c r="C24" s="20"/>
      <c r="D24" s="20"/>
      <c r="E24" s="19"/>
      <c r="F24" s="19"/>
      <c r="G24" s="19"/>
      <c r="H24" s="19"/>
    </row>
    <row r="25" spans="1:8" ht="15.75" x14ac:dyDescent="0.2">
      <c r="A25" s="51" t="s">
        <v>27</v>
      </c>
      <c r="B25" s="51"/>
      <c r="C25" s="20"/>
      <c r="D25" s="20"/>
      <c r="E25" s="19"/>
      <c r="F25" s="19"/>
      <c r="G25" s="19"/>
      <c r="H25" s="19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00B0F0"/>
  </sheetPr>
  <dimension ref="A1:H25"/>
  <sheetViews>
    <sheetView view="pageBreakPreview" topLeftCell="A7" zoomScale="90" zoomScaleNormal="100" zoomScaleSheetLayoutView="90" workbookViewId="0">
      <selection activeCell="E12" sqref="E12:F12"/>
    </sheetView>
  </sheetViews>
  <sheetFormatPr defaultRowHeight="12.75" x14ac:dyDescent="0.2"/>
  <cols>
    <col min="1" max="2" width="12.7109375" customWidth="1"/>
  </cols>
  <sheetData>
    <row r="1" spans="1:8" ht="15.75" x14ac:dyDescent="0.2">
      <c r="A1" s="50" t="s">
        <v>68</v>
      </c>
      <c r="B1" s="50"/>
      <c r="C1" s="50"/>
      <c r="D1" s="50"/>
      <c r="E1" s="50"/>
      <c r="F1" s="50"/>
      <c r="G1" s="50"/>
      <c r="H1" s="50"/>
    </row>
    <row r="2" spans="1:8" ht="15.75" x14ac:dyDescent="0.2">
      <c r="A2" s="39" t="s">
        <v>123</v>
      </c>
      <c r="B2" s="39"/>
      <c r="C2" s="39"/>
      <c r="D2" s="39"/>
      <c r="E2" s="39"/>
      <c r="F2" s="39"/>
      <c r="G2" s="39"/>
      <c r="H2" s="39"/>
    </row>
    <row r="3" spans="1:8" ht="15.75" x14ac:dyDescent="0.2">
      <c r="A3" s="50" t="s">
        <v>130</v>
      </c>
      <c r="B3" s="50"/>
      <c r="C3" s="50"/>
      <c r="D3" s="50"/>
      <c r="E3" s="50"/>
      <c r="F3" s="50"/>
      <c r="G3" s="50"/>
      <c r="H3" s="50"/>
    </row>
    <row r="4" spans="1:8" ht="15.75" x14ac:dyDescent="0.2">
      <c r="A4" s="19"/>
      <c r="B4" s="19"/>
      <c r="C4" s="19"/>
      <c r="D4" s="19"/>
      <c r="E4" s="19"/>
      <c r="F4" s="19"/>
      <c r="G4" s="19"/>
      <c r="H4" s="19"/>
    </row>
    <row r="5" spans="1:8" ht="33.75" customHeight="1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8" ht="15.75" x14ac:dyDescent="0.2">
      <c r="A6" s="19"/>
      <c r="B6" s="19"/>
      <c r="C6" s="19"/>
      <c r="D6" s="19"/>
      <c r="E6" s="19"/>
      <c r="F6" s="19"/>
      <c r="G6" s="19"/>
      <c r="H6" s="19"/>
    </row>
    <row r="7" spans="1:8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8" ht="15.75" x14ac:dyDescent="0.2">
      <c r="A8" s="19"/>
      <c r="B8" s="19"/>
      <c r="C8" s="19"/>
      <c r="D8" s="19"/>
      <c r="E8" s="19"/>
      <c r="F8" s="19"/>
      <c r="G8" s="19"/>
      <c r="H8" s="19"/>
    </row>
    <row r="9" spans="1:8" ht="54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8" ht="27.75" customHeight="1" x14ac:dyDescent="0.2">
      <c r="A10" s="45" t="s">
        <v>22</v>
      </c>
      <c r="B10" s="46"/>
      <c r="C10" s="52">
        <v>37273.69</v>
      </c>
      <c r="D10" s="55"/>
      <c r="E10" s="54">
        <v>0</v>
      </c>
      <c r="F10" s="55"/>
      <c r="G10" s="54">
        <v>0</v>
      </c>
      <c r="H10" s="55"/>
    </row>
    <row r="11" spans="1:8" ht="15.75" x14ac:dyDescent="0.2">
      <c r="A11" s="42" t="s">
        <v>3</v>
      </c>
      <c r="B11" s="42"/>
      <c r="C11" s="43">
        <v>27183.48</v>
      </c>
      <c r="D11" s="44"/>
      <c r="E11" s="43">
        <v>70548.39</v>
      </c>
      <c r="F11" s="44"/>
      <c r="G11" s="44">
        <v>0</v>
      </c>
      <c r="H11" s="44"/>
    </row>
    <row r="12" spans="1:8" ht="15.75" x14ac:dyDescent="0.2">
      <c r="A12" s="42" t="s">
        <v>4</v>
      </c>
      <c r="B12" s="42"/>
      <c r="C12" s="43">
        <v>16224.66</v>
      </c>
      <c r="D12" s="44"/>
      <c r="E12" s="43">
        <f>E11</f>
        <v>70548.39</v>
      </c>
      <c r="F12" s="44"/>
      <c r="G12" s="44">
        <v>0</v>
      </c>
      <c r="H12" s="44"/>
    </row>
    <row r="13" spans="1:8" ht="47.25" customHeight="1" x14ac:dyDescent="0.2">
      <c r="A13" s="45" t="s">
        <v>113</v>
      </c>
      <c r="B13" s="46"/>
      <c r="C13" s="43">
        <v>229676.61</v>
      </c>
      <c r="D13" s="44"/>
      <c r="E13" s="44">
        <v>0</v>
      </c>
      <c r="F13" s="44"/>
      <c r="G13" s="44">
        <v>0</v>
      </c>
      <c r="H13" s="44"/>
    </row>
    <row r="14" spans="1:8" ht="33" customHeight="1" x14ac:dyDescent="0.2">
      <c r="A14" s="42" t="s">
        <v>5</v>
      </c>
      <c r="B14" s="42"/>
      <c r="C14" s="43">
        <v>0</v>
      </c>
      <c r="D14" s="44"/>
      <c r="E14" s="43">
        <f>E12</f>
        <v>70548.39</v>
      </c>
      <c r="F14" s="44"/>
      <c r="G14" s="44">
        <v>0</v>
      </c>
      <c r="H14" s="44"/>
    </row>
    <row r="15" spans="1:8" ht="92.25" customHeight="1" x14ac:dyDescent="0.2">
      <c r="A15" s="42" t="s">
        <v>10</v>
      </c>
      <c r="B15" s="42"/>
      <c r="C15" s="43">
        <f>C10+C11-C14</f>
        <v>64457.17</v>
      </c>
      <c r="D15" s="44"/>
      <c r="E15" s="44">
        <v>0</v>
      </c>
      <c r="F15" s="44"/>
      <c r="G15" s="44">
        <v>0</v>
      </c>
      <c r="H15" s="44"/>
    </row>
    <row r="16" spans="1:8" ht="13.5" customHeight="1" x14ac:dyDescent="0.2">
      <c r="A16" s="40"/>
      <c r="B16" s="40"/>
      <c r="C16" s="24"/>
      <c r="D16" s="19"/>
      <c r="E16" s="19"/>
      <c r="F16" s="19"/>
      <c r="G16" s="19"/>
      <c r="H16" s="19"/>
    </row>
    <row r="17" spans="1:8" ht="12.75" customHeight="1" x14ac:dyDescent="0.2">
      <c r="A17" s="40"/>
      <c r="B17" s="40"/>
      <c r="C17" s="24"/>
      <c r="D17" s="19"/>
      <c r="E17" s="19"/>
      <c r="F17" s="19"/>
      <c r="G17" s="19"/>
      <c r="H17" s="19"/>
    </row>
    <row r="18" spans="1:8" ht="15.75" x14ac:dyDescent="0.2">
      <c r="A18" s="51" t="s">
        <v>8</v>
      </c>
      <c r="B18" s="51"/>
      <c r="C18" s="25"/>
      <c r="D18" s="20"/>
      <c r="E18" s="19"/>
      <c r="F18" s="19"/>
      <c r="G18" s="19"/>
      <c r="H18" s="19"/>
    </row>
    <row r="19" spans="1:8" ht="15.75" x14ac:dyDescent="0.2">
      <c r="A19" s="20"/>
      <c r="B19" s="20"/>
      <c r="C19" s="20"/>
      <c r="D19" s="20"/>
      <c r="E19" s="19"/>
      <c r="F19" s="19"/>
      <c r="G19" s="19"/>
      <c r="H19" s="19"/>
    </row>
    <row r="20" spans="1:8" ht="15.75" x14ac:dyDescent="0.2">
      <c r="A20" s="20"/>
      <c r="B20" s="20"/>
      <c r="C20" s="20"/>
      <c r="D20" s="20"/>
      <c r="E20" s="19"/>
      <c r="F20" s="19"/>
      <c r="G20" s="19"/>
      <c r="H20" s="19"/>
    </row>
    <row r="21" spans="1:8" ht="15.75" x14ac:dyDescent="0.2">
      <c r="A21" s="51"/>
      <c r="B21" s="51"/>
      <c r="C21" s="20"/>
      <c r="D21" s="20"/>
      <c r="E21" s="19"/>
      <c r="F21" s="19"/>
      <c r="G21" s="19"/>
      <c r="H21" s="19"/>
    </row>
    <row r="22" spans="1:8" ht="15.75" x14ac:dyDescent="0.2">
      <c r="A22" s="20"/>
      <c r="B22" s="20"/>
      <c r="C22" s="20"/>
      <c r="D22" s="20"/>
      <c r="E22" s="19"/>
      <c r="F22" s="19"/>
      <c r="G22" s="19"/>
      <c r="H22" s="19"/>
    </row>
    <row r="23" spans="1:8" ht="15.75" x14ac:dyDescent="0.2">
      <c r="A23" s="51" t="s">
        <v>9</v>
      </c>
      <c r="B23" s="51"/>
      <c r="C23" s="51"/>
      <c r="D23" s="51"/>
      <c r="E23" s="19"/>
      <c r="F23" s="19"/>
      <c r="G23" s="19"/>
      <c r="H23" s="19"/>
    </row>
    <row r="24" spans="1:8" ht="15.75" x14ac:dyDescent="0.2">
      <c r="A24" s="20"/>
      <c r="B24" s="20"/>
      <c r="C24" s="20"/>
      <c r="D24" s="20"/>
      <c r="E24" s="19"/>
      <c r="F24" s="19"/>
      <c r="G24" s="19"/>
      <c r="H24" s="19"/>
    </row>
    <row r="25" spans="1:8" ht="15.75" x14ac:dyDescent="0.2">
      <c r="A25" s="51" t="s">
        <v>29</v>
      </c>
      <c r="B25" s="51"/>
      <c r="C25" s="20"/>
      <c r="D25" s="20"/>
      <c r="E25" s="19"/>
      <c r="F25" s="19"/>
      <c r="G25" s="19"/>
      <c r="H25" s="19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160DF-0D37-4E4A-A545-8A46D8D0B5E9}">
  <sheetPr>
    <tabColor rgb="FF92D050"/>
  </sheetPr>
  <dimension ref="A1:H26"/>
  <sheetViews>
    <sheetView view="pageBreakPreview" topLeftCell="A7" zoomScale="90" zoomScaleNormal="100" zoomScaleSheetLayoutView="90" workbookViewId="0">
      <selection activeCell="E12" sqref="E12:F12"/>
    </sheetView>
  </sheetViews>
  <sheetFormatPr defaultRowHeight="12.75" x14ac:dyDescent="0.2"/>
  <cols>
    <col min="1" max="2" width="12.7109375" customWidth="1"/>
  </cols>
  <sheetData>
    <row r="1" spans="1:8" ht="15.75" x14ac:dyDescent="0.2">
      <c r="A1" s="50" t="s">
        <v>88</v>
      </c>
      <c r="B1" s="50"/>
      <c r="C1" s="50"/>
      <c r="D1" s="50"/>
      <c r="E1" s="50"/>
      <c r="F1" s="50"/>
      <c r="G1" s="50"/>
      <c r="H1" s="50"/>
    </row>
    <row r="2" spans="1:8" ht="15.75" x14ac:dyDescent="0.2">
      <c r="A2" s="39" t="s">
        <v>128</v>
      </c>
      <c r="B2" s="39"/>
      <c r="C2" s="39"/>
      <c r="D2" s="39"/>
      <c r="E2" s="39"/>
      <c r="F2" s="39"/>
      <c r="G2" s="39"/>
      <c r="H2" s="39"/>
    </row>
    <row r="3" spans="1:8" ht="15.75" x14ac:dyDescent="0.2">
      <c r="A3" s="50" t="s">
        <v>143</v>
      </c>
      <c r="B3" s="50"/>
      <c r="C3" s="50"/>
      <c r="D3" s="50"/>
      <c r="E3" s="50"/>
      <c r="F3" s="50"/>
      <c r="G3" s="50"/>
      <c r="H3" s="50"/>
    </row>
    <row r="4" spans="1:8" ht="15.75" x14ac:dyDescent="0.2">
      <c r="A4" s="14"/>
      <c r="B4" s="14"/>
      <c r="C4" s="14"/>
      <c r="D4" s="14"/>
      <c r="E4" s="14"/>
      <c r="F4" s="14"/>
      <c r="G4" s="14"/>
      <c r="H4" s="14"/>
    </row>
    <row r="5" spans="1:8" ht="33.75" customHeight="1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8" ht="15.75" x14ac:dyDescent="0.2">
      <c r="A6" s="14"/>
      <c r="B6" s="14"/>
      <c r="C6" s="14"/>
      <c r="D6" s="14"/>
      <c r="E6" s="14"/>
      <c r="F6" s="14"/>
      <c r="G6" s="14"/>
      <c r="H6" s="14"/>
    </row>
    <row r="7" spans="1:8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8" ht="15.75" x14ac:dyDescent="0.2">
      <c r="A8" s="14"/>
      <c r="B8" s="14"/>
      <c r="C8" s="14"/>
      <c r="D8" s="14"/>
      <c r="E8" s="14"/>
      <c r="F8" s="14"/>
      <c r="G8" s="14"/>
      <c r="H8" s="14"/>
    </row>
    <row r="9" spans="1:8" ht="54" customHeight="1" x14ac:dyDescent="0.2">
      <c r="A9" s="57"/>
      <c r="B9" s="57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8" ht="29.25" customHeight="1" x14ac:dyDescent="0.2">
      <c r="A10" s="45" t="s">
        <v>22</v>
      </c>
      <c r="B10" s="46"/>
      <c r="C10" s="43">
        <v>-760718.3</v>
      </c>
      <c r="D10" s="44"/>
      <c r="E10" s="54">
        <v>0</v>
      </c>
      <c r="F10" s="55"/>
      <c r="G10" s="54">
        <v>0</v>
      </c>
      <c r="H10" s="55"/>
    </row>
    <row r="11" spans="1:8" ht="15.75" x14ac:dyDescent="0.2">
      <c r="A11" s="42" t="s">
        <v>3</v>
      </c>
      <c r="B11" s="42"/>
      <c r="C11" s="43">
        <v>41085.35</v>
      </c>
      <c r="D11" s="44"/>
      <c r="E11" s="43">
        <v>100673.38</v>
      </c>
      <c r="F11" s="44"/>
      <c r="G11" s="44">
        <v>0</v>
      </c>
      <c r="H11" s="44"/>
    </row>
    <row r="12" spans="1:8" ht="15.75" x14ac:dyDescent="0.2">
      <c r="A12" s="42" t="s">
        <v>4</v>
      </c>
      <c r="B12" s="42"/>
      <c r="C12" s="43">
        <v>36932.76</v>
      </c>
      <c r="D12" s="44"/>
      <c r="E12" s="43">
        <f>E11</f>
        <v>100673.38</v>
      </c>
      <c r="F12" s="44"/>
      <c r="G12" s="44">
        <v>0</v>
      </c>
      <c r="H12" s="44"/>
    </row>
    <row r="13" spans="1:8" ht="47.25" customHeight="1" x14ac:dyDescent="0.2">
      <c r="A13" s="45" t="s">
        <v>113</v>
      </c>
      <c r="B13" s="46"/>
      <c r="C13" s="43">
        <v>31731.64</v>
      </c>
      <c r="D13" s="44"/>
      <c r="E13" s="44">
        <v>0</v>
      </c>
      <c r="F13" s="44"/>
      <c r="G13" s="44">
        <v>0</v>
      </c>
      <c r="H13" s="44"/>
    </row>
    <row r="14" spans="1:8" ht="33" customHeight="1" x14ac:dyDescent="0.2">
      <c r="A14" s="42" t="s">
        <v>5</v>
      </c>
      <c r="B14" s="42"/>
      <c r="C14" s="43">
        <v>75802</v>
      </c>
      <c r="D14" s="44"/>
      <c r="E14" s="43">
        <f>E12</f>
        <v>100673.38</v>
      </c>
      <c r="F14" s="44"/>
      <c r="G14" s="44">
        <v>0</v>
      </c>
      <c r="H14" s="44"/>
    </row>
    <row r="15" spans="1:8" ht="92.25" customHeight="1" x14ac:dyDescent="0.2">
      <c r="A15" s="42" t="s">
        <v>10</v>
      </c>
      <c r="B15" s="42"/>
      <c r="C15" s="43">
        <f>C10+C11-C14</f>
        <v>-795434.95000000007</v>
      </c>
      <c r="D15" s="44"/>
      <c r="E15" s="44">
        <v>0</v>
      </c>
      <c r="F15" s="44"/>
      <c r="G15" s="44">
        <v>0</v>
      </c>
      <c r="H15" s="44"/>
    </row>
    <row r="16" spans="1:8" ht="13.5" customHeight="1" x14ac:dyDescent="0.2">
      <c r="A16" s="40"/>
      <c r="B16" s="40"/>
      <c r="C16" s="14"/>
      <c r="D16" s="14"/>
      <c r="E16" s="14"/>
      <c r="F16" s="14"/>
      <c r="G16" s="14"/>
      <c r="H16" s="14"/>
    </row>
    <row r="17" spans="1:8" ht="12.75" customHeight="1" x14ac:dyDescent="0.2">
      <c r="A17" s="40"/>
      <c r="B17" s="40"/>
      <c r="C17" s="14"/>
      <c r="D17" s="14"/>
      <c r="E17" s="14"/>
      <c r="F17" s="14"/>
      <c r="G17" s="14"/>
      <c r="H17" s="14"/>
    </row>
    <row r="18" spans="1:8" ht="15.75" x14ac:dyDescent="0.2">
      <c r="A18" s="51" t="s">
        <v>8</v>
      </c>
      <c r="B18" s="51"/>
      <c r="C18" s="14"/>
      <c r="D18" s="14"/>
      <c r="E18" s="14"/>
      <c r="F18" s="14"/>
      <c r="G18" s="14"/>
      <c r="H18" s="14"/>
    </row>
    <row r="19" spans="1:8" ht="15.75" x14ac:dyDescent="0.2">
      <c r="A19" s="14"/>
      <c r="B19" s="14"/>
      <c r="C19" s="14"/>
      <c r="D19" s="14"/>
      <c r="E19" s="14"/>
      <c r="F19" s="14"/>
      <c r="G19" s="14"/>
      <c r="H19" s="14"/>
    </row>
    <row r="20" spans="1:8" ht="15.75" x14ac:dyDescent="0.2">
      <c r="A20" s="39"/>
      <c r="B20" s="39"/>
      <c r="C20" s="14"/>
      <c r="D20" s="14"/>
      <c r="E20" s="14"/>
      <c r="F20" s="14"/>
      <c r="G20" s="14"/>
      <c r="H20" s="14"/>
    </row>
    <row r="21" spans="1:8" ht="15.75" x14ac:dyDescent="0.2">
      <c r="A21" s="14"/>
      <c r="B21" s="14"/>
      <c r="C21" s="14"/>
      <c r="D21" s="14"/>
      <c r="E21" s="14"/>
      <c r="F21" s="14"/>
      <c r="G21" s="14"/>
      <c r="H21" s="14"/>
    </row>
    <row r="22" spans="1:8" ht="15.75" x14ac:dyDescent="0.2">
      <c r="A22" s="39"/>
      <c r="B22" s="39"/>
      <c r="C22" s="14"/>
      <c r="D22" s="14"/>
      <c r="E22" s="14"/>
      <c r="F22" s="14"/>
      <c r="G22" s="14"/>
      <c r="H22" s="14"/>
    </row>
    <row r="23" spans="1:8" ht="15.75" x14ac:dyDescent="0.2">
      <c r="A23" s="14"/>
      <c r="B23" s="14"/>
      <c r="C23" s="14"/>
      <c r="D23" s="14"/>
      <c r="E23" s="14"/>
      <c r="F23" s="14"/>
      <c r="G23" s="14"/>
      <c r="H23" s="14"/>
    </row>
    <row r="24" spans="1:8" ht="15.75" x14ac:dyDescent="0.2">
      <c r="A24" s="51" t="s">
        <v>9</v>
      </c>
      <c r="B24" s="51"/>
      <c r="C24" s="51"/>
      <c r="D24" s="51"/>
      <c r="E24" s="14"/>
      <c r="F24" s="14"/>
      <c r="G24" s="14"/>
      <c r="H24" s="14"/>
    </row>
    <row r="25" spans="1:8" ht="15.75" x14ac:dyDescent="0.2">
      <c r="A25" s="16"/>
      <c r="B25" s="16"/>
      <c r="C25" s="16"/>
      <c r="D25" s="16"/>
      <c r="E25" s="14"/>
      <c r="F25" s="14"/>
      <c r="G25" s="14"/>
      <c r="H25" s="14"/>
    </row>
    <row r="26" spans="1:8" ht="15.75" x14ac:dyDescent="0.2">
      <c r="A26" s="51" t="s">
        <v>30</v>
      </c>
      <c r="B26" s="51"/>
      <c r="C26" s="16"/>
      <c r="D26" s="16"/>
      <c r="E26" s="14"/>
      <c r="F26" s="14"/>
      <c r="G26" s="14"/>
      <c r="H26" s="14"/>
    </row>
  </sheetData>
  <mergeCells count="40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6:B26"/>
    <mergeCell ref="A16:B16"/>
    <mergeCell ref="A17:B17"/>
    <mergeCell ref="A18:B18"/>
    <mergeCell ref="A20:B20"/>
    <mergeCell ref="A22:B22"/>
    <mergeCell ref="A24:D24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10DCA-6EF8-4B8C-99BC-0329AA56C21C}">
  <sheetPr>
    <tabColor rgb="FF92D050"/>
  </sheetPr>
  <dimension ref="A1:H29"/>
  <sheetViews>
    <sheetView view="pageBreakPreview" topLeftCell="A4" zoomScale="90" zoomScaleNormal="100" zoomScaleSheetLayoutView="90" workbookViewId="0">
      <selection activeCell="E12" sqref="E12:F12"/>
    </sheetView>
  </sheetViews>
  <sheetFormatPr defaultRowHeight="15.75" x14ac:dyDescent="0.25"/>
  <cols>
    <col min="1" max="2" width="12.7109375" style="5" customWidth="1"/>
    <col min="3" max="16384" width="9.140625" style="5"/>
  </cols>
  <sheetData>
    <row r="1" spans="1:8" x14ac:dyDescent="0.25">
      <c r="A1" s="50" t="s">
        <v>109</v>
      </c>
      <c r="B1" s="50"/>
      <c r="C1" s="50"/>
      <c r="D1" s="50"/>
      <c r="E1" s="50"/>
      <c r="F1" s="50"/>
      <c r="G1" s="50"/>
      <c r="H1" s="50"/>
    </row>
    <row r="2" spans="1:8" x14ac:dyDescent="0.25">
      <c r="A2" s="39" t="s">
        <v>110</v>
      </c>
      <c r="B2" s="39"/>
      <c r="C2" s="39"/>
      <c r="D2" s="39"/>
      <c r="E2" s="39"/>
      <c r="F2" s="39"/>
      <c r="G2" s="39"/>
      <c r="H2" s="39"/>
    </row>
    <row r="3" spans="1:8" x14ac:dyDescent="0.25">
      <c r="A3" s="50" t="s">
        <v>143</v>
      </c>
      <c r="B3" s="50"/>
      <c r="C3" s="50"/>
      <c r="D3" s="50"/>
      <c r="E3" s="50"/>
      <c r="F3" s="50"/>
      <c r="G3" s="50"/>
      <c r="H3" s="50"/>
    </row>
    <row r="4" spans="1:8" x14ac:dyDescent="0.25">
      <c r="A4" s="26"/>
      <c r="B4" s="26"/>
      <c r="C4" s="26"/>
      <c r="D4" s="26"/>
      <c r="E4" s="26"/>
      <c r="F4" s="26"/>
      <c r="G4" s="26"/>
      <c r="H4" s="26"/>
    </row>
    <row r="5" spans="1:8" ht="51" customHeight="1" x14ac:dyDescent="0.25">
      <c r="A5" s="40" t="s">
        <v>6</v>
      </c>
      <c r="B5" s="40"/>
      <c r="C5" s="40"/>
      <c r="D5" s="40"/>
      <c r="E5" s="40"/>
      <c r="F5" s="40"/>
      <c r="G5" s="40"/>
      <c r="H5" s="40"/>
    </row>
    <row r="6" spans="1:8" x14ac:dyDescent="0.25">
      <c r="A6" s="26"/>
      <c r="B6" s="26"/>
      <c r="C6" s="26"/>
      <c r="D6" s="26"/>
      <c r="E6" s="26"/>
      <c r="F6" s="26"/>
      <c r="G6" s="26"/>
      <c r="H6" s="26"/>
    </row>
    <row r="7" spans="1:8" x14ac:dyDescent="0.25">
      <c r="A7" s="51" t="s">
        <v>7</v>
      </c>
      <c r="B7" s="51"/>
      <c r="C7" s="51"/>
      <c r="D7" s="51"/>
      <c r="E7" s="51"/>
      <c r="F7" s="51"/>
      <c r="G7" s="51"/>
      <c r="H7" s="51"/>
    </row>
    <row r="8" spans="1:8" x14ac:dyDescent="0.25">
      <c r="A8" s="26"/>
      <c r="B8" s="26"/>
      <c r="C8" s="26"/>
      <c r="D8" s="26"/>
      <c r="E8" s="26"/>
      <c r="F8" s="26"/>
      <c r="G8" s="26"/>
      <c r="H8" s="26"/>
    </row>
    <row r="9" spans="1:8" ht="54" customHeight="1" x14ac:dyDescent="0.25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8" ht="33" customHeight="1" x14ac:dyDescent="0.25">
      <c r="A10" s="45" t="s">
        <v>36</v>
      </c>
      <c r="B10" s="46"/>
      <c r="C10" s="47">
        <v>8799.43</v>
      </c>
      <c r="D10" s="48"/>
      <c r="E10" s="54">
        <v>0</v>
      </c>
      <c r="F10" s="55"/>
      <c r="G10" s="54">
        <v>0</v>
      </c>
      <c r="H10" s="55"/>
    </row>
    <row r="11" spans="1:8" x14ac:dyDescent="0.25">
      <c r="A11" s="42" t="s">
        <v>37</v>
      </c>
      <c r="B11" s="42"/>
      <c r="C11" s="47">
        <v>17858.900000000001</v>
      </c>
      <c r="D11" s="48"/>
      <c r="E11" s="43">
        <v>34866.42</v>
      </c>
      <c r="F11" s="44"/>
      <c r="G11" s="44">
        <v>0</v>
      </c>
      <c r="H11" s="44"/>
    </row>
    <row r="12" spans="1:8" x14ac:dyDescent="0.25">
      <c r="A12" s="42" t="s">
        <v>4</v>
      </c>
      <c r="B12" s="42"/>
      <c r="C12" s="47">
        <v>19867.66</v>
      </c>
      <c r="D12" s="48"/>
      <c r="E12" s="43">
        <f>E11</f>
        <v>34866.42</v>
      </c>
      <c r="F12" s="44"/>
      <c r="G12" s="44">
        <v>0</v>
      </c>
      <c r="H12" s="44"/>
    </row>
    <row r="13" spans="1:8" ht="47.25" customHeight="1" x14ac:dyDescent="0.25">
      <c r="A13" s="45" t="s">
        <v>113</v>
      </c>
      <c r="B13" s="46"/>
      <c r="C13" s="47">
        <v>12421.66</v>
      </c>
      <c r="D13" s="48"/>
      <c r="E13" s="44">
        <v>0</v>
      </c>
      <c r="F13" s="44"/>
      <c r="G13" s="44">
        <v>0</v>
      </c>
      <c r="H13" s="44"/>
    </row>
    <row r="14" spans="1:8" ht="40.5" customHeight="1" x14ac:dyDescent="0.25">
      <c r="A14" s="42" t="s">
        <v>38</v>
      </c>
      <c r="B14" s="42"/>
      <c r="C14" s="47">
        <v>28005</v>
      </c>
      <c r="D14" s="48"/>
      <c r="E14" s="43">
        <f>E11</f>
        <v>34866.42</v>
      </c>
      <c r="F14" s="44"/>
      <c r="G14" s="44">
        <v>0</v>
      </c>
      <c r="H14" s="44"/>
    </row>
    <row r="15" spans="1:8" ht="70.5" customHeight="1" x14ac:dyDescent="0.25">
      <c r="A15" s="42" t="s">
        <v>82</v>
      </c>
      <c r="B15" s="42"/>
      <c r="C15" s="43">
        <f>C10+C11-C14</f>
        <v>-1346.6699999999983</v>
      </c>
      <c r="D15" s="44"/>
      <c r="E15" s="43">
        <v>0</v>
      </c>
      <c r="F15" s="44"/>
      <c r="G15" s="44">
        <v>0</v>
      </c>
      <c r="H15" s="44"/>
    </row>
    <row r="16" spans="1:8" s="6" customFormat="1" ht="68.25" hidden="1" customHeight="1" x14ac:dyDescent="0.2">
      <c r="A16" s="42" t="s">
        <v>83</v>
      </c>
      <c r="B16" s="42"/>
      <c r="C16" s="52">
        <f>C15-C13</f>
        <v>-13768.329999999998</v>
      </c>
      <c r="D16" s="55"/>
      <c r="E16" s="54">
        <v>0</v>
      </c>
      <c r="F16" s="55"/>
      <c r="G16" s="54">
        <v>0</v>
      </c>
      <c r="H16" s="55"/>
    </row>
    <row r="17" spans="1:8" ht="13.5" customHeight="1" x14ac:dyDescent="0.25">
      <c r="A17" s="40"/>
      <c r="B17" s="40"/>
      <c r="C17" s="26"/>
      <c r="D17" s="26"/>
      <c r="E17" s="26"/>
      <c r="F17" s="26"/>
      <c r="G17" s="26"/>
      <c r="H17" s="26"/>
    </row>
    <row r="18" spans="1:8" ht="12.75" customHeight="1" x14ac:dyDescent="0.25">
      <c r="A18" s="40"/>
      <c r="B18" s="40"/>
      <c r="C18" s="26"/>
      <c r="D18" s="26"/>
      <c r="E18" s="26"/>
      <c r="F18" s="26"/>
      <c r="G18" s="26"/>
      <c r="H18" s="26"/>
    </row>
    <row r="19" spans="1:8" x14ac:dyDescent="0.25">
      <c r="A19" s="51" t="s">
        <v>8</v>
      </c>
      <c r="B19" s="51"/>
      <c r="C19" s="27"/>
      <c r="D19" s="27"/>
      <c r="E19" s="26"/>
      <c r="F19" s="26"/>
      <c r="G19" s="26"/>
      <c r="H19" s="26"/>
    </row>
    <row r="20" spans="1:8" x14ac:dyDescent="0.25">
      <c r="A20" s="27"/>
      <c r="B20" s="27"/>
      <c r="C20" s="27"/>
      <c r="D20" s="27"/>
      <c r="E20" s="26"/>
      <c r="F20" s="26"/>
      <c r="G20" s="26"/>
      <c r="H20" s="26"/>
    </row>
    <row r="21" spans="1:8" x14ac:dyDescent="0.25">
      <c r="A21" s="51" t="s">
        <v>9</v>
      </c>
      <c r="B21" s="51"/>
      <c r="C21" s="51"/>
      <c r="D21" s="51"/>
      <c r="E21" s="26"/>
      <c r="F21" s="26"/>
      <c r="G21" s="26"/>
      <c r="H21" s="26"/>
    </row>
    <row r="22" spans="1:8" x14ac:dyDescent="0.25">
      <c r="A22" s="27"/>
      <c r="B22" s="27"/>
      <c r="C22" s="27"/>
      <c r="D22" s="27"/>
      <c r="E22" s="26"/>
      <c r="F22" s="26"/>
      <c r="G22" s="26"/>
      <c r="H22" s="26"/>
    </row>
    <row r="23" spans="1:8" x14ac:dyDescent="0.25">
      <c r="A23" s="51" t="s">
        <v>27</v>
      </c>
      <c r="B23" s="51"/>
      <c r="C23" s="27"/>
      <c r="D23" s="27"/>
      <c r="E23" s="26"/>
      <c r="F23" s="26"/>
      <c r="G23" s="26"/>
      <c r="H23" s="26"/>
    </row>
    <row r="24" spans="1:8" x14ac:dyDescent="0.25">
      <c r="A24" s="27"/>
      <c r="B24" s="27"/>
      <c r="C24" s="27"/>
      <c r="D24" s="27"/>
      <c r="E24" s="26"/>
      <c r="F24" s="26"/>
      <c r="G24" s="26"/>
      <c r="H24" s="26"/>
    </row>
    <row r="25" spans="1:8" x14ac:dyDescent="0.25">
      <c r="A25" s="27"/>
      <c r="B25" s="27"/>
      <c r="C25" s="27"/>
      <c r="D25" s="27"/>
      <c r="E25" s="26"/>
      <c r="F25" s="26"/>
      <c r="G25" s="26"/>
      <c r="H25" s="26"/>
    </row>
    <row r="26" spans="1:8" x14ac:dyDescent="0.25">
      <c r="A26" s="26"/>
      <c r="B26" s="26"/>
      <c r="C26" s="26"/>
      <c r="D26" s="26"/>
      <c r="E26" s="26"/>
      <c r="F26" s="26"/>
      <c r="G26" s="26"/>
      <c r="H26" s="26"/>
    </row>
    <row r="27" spans="1:8" x14ac:dyDescent="0.25">
      <c r="A27" s="26"/>
      <c r="B27" s="26"/>
      <c r="C27" s="26"/>
      <c r="D27" s="26"/>
      <c r="E27" s="26"/>
      <c r="F27" s="26"/>
      <c r="G27" s="26"/>
      <c r="H27" s="26"/>
    </row>
    <row r="28" spans="1:8" x14ac:dyDescent="0.25">
      <c r="A28" s="26"/>
      <c r="B28" s="26"/>
      <c r="C28" s="31"/>
      <c r="D28" s="31"/>
      <c r="E28" s="31"/>
      <c r="F28" s="31"/>
      <c r="G28" s="31"/>
      <c r="H28" s="31"/>
    </row>
    <row r="29" spans="1:8" x14ac:dyDescent="0.25">
      <c r="A29" s="26"/>
      <c r="B29" s="26"/>
      <c r="C29" s="31"/>
      <c r="D29" s="31"/>
      <c r="E29" s="31"/>
      <c r="F29" s="31"/>
      <c r="G29" s="31"/>
      <c r="H29" s="31"/>
    </row>
  </sheetData>
  <mergeCells count="42">
    <mergeCell ref="A19:B19"/>
    <mergeCell ref="A21:D21"/>
    <mergeCell ref="A23:B23"/>
    <mergeCell ref="A16:B16"/>
    <mergeCell ref="C16:D16"/>
    <mergeCell ref="E16:F16"/>
    <mergeCell ref="G16:H16"/>
    <mergeCell ref="A17:B17"/>
    <mergeCell ref="A18:B18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9:B9"/>
    <mergeCell ref="C9:D9"/>
    <mergeCell ref="E9:F9"/>
    <mergeCell ref="G9:H9"/>
    <mergeCell ref="A1:H1"/>
    <mergeCell ref="A2:H2"/>
    <mergeCell ref="A3:H3"/>
    <mergeCell ref="A5:H5"/>
    <mergeCell ref="A7:H7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637A1-D30F-4C7F-9969-4539EDFE48F0}">
  <sheetPr>
    <tabColor rgb="FF92D050"/>
  </sheetPr>
  <dimension ref="A1:H25"/>
  <sheetViews>
    <sheetView view="pageBreakPreview" topLeftCell="A7" zoomScale="90" zoomScaleNormal="100" zoomScaleSheetLayoutView="90" workbookViewId="0">
      <selection activeCell="E12" sqref="E12:F12"/>
    </sheetView>
  </sheetViews>
  <sheetFormatPr defaultRowHeight="12.75" x14ac:dyDescent="0.2"/>
  <cols>
    <col min="1" max="2" width="12.7109375" customWidth="1"/>
  </cols>
  <sheetData>
    <row r="1" spans="1:8" ht="15.75" x14ac:dyDescent="0.2">
      <c r="A1" s="50" t="s">
        <v>98</v>
      </c>
      <c r="B1" s="50"/>
      <c r="C1" s="50"/>
      <c r="D1" s="50"/>
      <c r="E1" s="50"/>
      <c r="F1" s="50"/>
      <c r="G1" s="50"/>
      <c r="H1" s="50"/>
    </row>
    <row r="2" spans="1:8" ht="15.75" x14ac:dyDescent="0.2">
      <c r="A2" s="39" t="s">
        <v>174</v>
      </c>
      <c r="B2" s="39"/>
      <c r="C2" s="39"/>
      <c r="D2" s="39"/>
      <c r="E2" s="39"/>
      <c r="F2" s="39"/>
      <c r="G2" s="39"/>
      <c r="H2" s="39"/>
    </row>
    <row r="3" spans="1:8" ht="15.75" x14ac:dyDescent="0.2">
      <c r="A3" s="50" t="s">
        <v>130</v>
      </c>
      <c r="B3" s="50"/>
      <c r="C3" s="50"/>
      <c r="D3" s="50"/>
      <c r="E3" s="50"/>
      <c r="F3" s="50"/>
      <c r="G3" s="50"/>
      <c r="H3" s="50"/>
    </row>
    <row r="4" spans="1:8" ht="15.75" x14ac:dyDescent="0.2">
      <c r="A4" s="19"/>
      <c r="B4" s="19"/>
      <c r="C4" s="19"/>
      <c r="D4" s="19"/>
      <c r="E4" s="19"/>
      <c r="F4" s="19"/>
      <c r="G4" s="19"/>
      <c r="H4" s="19"/>
    </row>
    <row r="5" spans="1:8" ht="33.75" customHeight="1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8" ht="15.75" x14ac:dyDescent="0.2">
      <c r="A6" s="19"/>
      <c r="B6" s="19"/>
      <c r="C6" s="19"/>
      <c r="D6" s="19"/>
      <c r="E6" s="19"/>
      <c r="F6" s="19"/>
      <c r="G6" s="19"/>
      <c r="H6" s="19"/>
    </row>
    <row r="7" spans="1:8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8" ht="15.75" x14ac:dyDescent="0.2">
      <c r="A8" s="19"/>
      <c r="B8" s="19"/>
      <c r="C8" s="19"/>
      <c r="D8" s="19"/>
      <c r="E8" s="19"/>
      <c r="F8" s="19"/>
      <c r="G8" s="19"/>
      <c r="H8" s="19"/>
    </row>
    <row r="9" spans="1:8" ht="54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8" ht="27.75" customHeight="1" x14ac:dyDescent="0.2">
      <c r="A10" s="45" t="s">
        <v>22</v>
      </c>
      <c r="B10" s="46"/>
      <c r="C10" s="52">
        <v>-85406.87</v>
      </c>
      <c r="D10" s="55"/>
      <c r="E10" s="54">
        <v>0</v>
      </c>
      <c r="F10" s="55"/>
      <c r="G10" s="54">
        <v>0</v>
      </c>
      <c r="H10" s="55"/>
    </row>
    <row r="11" spans="1:8" ht="15.75" x14ac:dyDescent="0.2">
      <c r="A11" s="42" t="s">
        <v>3</v>
      </c>
      <c r="B11" s="42"/>
      <c r="C11" s="43">
        <v>45964.3</v>
      </c>
      <c r="D11" s="44"/>
      <c r="E11" s="43">
        <v>97209.36</v>
      </c>
      <c r="F11" s="44"/>
      <c r="G11" s="44">
        <v>0</v>
      </c>
      <c r="H11" s="44"/>
    </row>
    <row r="12" spans="1:8" ht="15.75" x14ac:dyDescent="0.2">
      <c r="A12" s="42" t="s">
        <v>4</v>
      </c>
      <c r="B12" s="42"/>
      <c r="C12" s="43">
        <v>39530.25</v>
      </c>
      <c r="D12" s="44"/>
      <c r="E12" s="43">
        <f>E11</f>
        <v>97209.36</v>
      </c>
      <c r="F12" s="44"/>
      <c r="G12" s="44">
        <v>0</v>
      </c>
      <c r="H12" s="44"/>
    </row>
    <row r="13" spans="1:8" ht="47.25" customHeight="1" x14ac:dyDescent="0.2">
      <c r="A13" s="45" t="s">
        <v>113</v>
      </c>
      <c r="B13" s="46"/>
      <c r="C13" s="43">
        <v>19749.04</v>
      </c>
      <c r="D13" s="44"/>
      <c r="E13" s="44">
        <v>0</v>
      </c>
      <c r="F13" s="44"/>
      <c r="G13" s="44">
        <v>0</v>
      </c>
      <c r="H13" s="44"/>
    </row>
    <row r="14" spans="1:8" ht="33" customHeight="1" x14ac:dyDescent="0.2">
      <c r="A14" s="42" t="s">
        <v>5</v>
      </c>
      <c r="B14" s="42"/>
      <c r="C14" s="43">
        <v>18991</v>
      </c>
      <c r="D14" s="44"/>
      <c r="E14" s="43">
        <f>E12</f>
        <v>97209.36</v>
      </c>
      <c r="F14" s="44"/>
      <c r="G14" s="44">
        <v>0</v>
      </c>
      <c r="H14" s="44"/>
    </row>
    <row r="15" spans="1:8" ht="92.25" customHeight="1" x14ac:dyDescent="0.2">
      <c r="A15" s="42" t="s">
        <v>10</v>
      </c>
      <c r="B15" s="42"/>
      <c r="C15" s="43">
        <f>C10+C11-C14</f>
        <v>-58433.569999999992</v>
      </c>
      <c r="D15" s="44"/>
      <c r="E15" s="44">
        <v>0</v>
      </c>
      <c r="F15" s="44"/>
      <c r="G15" s="44">
        <v>0</v>
      </c>
      <c r="H15" s="44"/>
    </row>
    <row r="16" spans="1:8" ht="13.5" customHeight="1" x14ac:dyDescent="0.2">
      <c r="A16" s="40"/>
      <c r="B16" s="40"/>
      <c r="C16" s="24"/>
      <c r="D16" s="19"/>
      <c r="E16" s="19"/>
      <c r="F16" s="19"/>
      <c r="G16" s="19"/>
      <c r="H16" s="19"/>
    </row>
    <row r="17" spans="1:8" ht="12.75" customHeight="1" x14ac:dyDescent="0.2">
      <c r="A17" s="40"/>
      <c r="B17" s="40"/>
      <c r="C17" s="24"/>
      <c r="D17" s="19"/>
      <c r="E17" s="19"/>
      <c r="F17" s="19"/>
      <c r="G17" s="19"/>
      <c r="H17" s="19"/>
    </row>
    <row r="18" spans="1:8" ht="15.75" x14ac:dyDescent="0.2">
      <c r="A18" s="51" t="s">
        <v>8</v>
      </c>
      <c r="B18" s="51"/>
      <c r="C18" s="25"/>
      <c r="D18" s="20"/>
      <c r="E18" s="19"/>
      <c r="F18" s="19"/>
      <c r="G18" s="19"/>
      <c r="H18" s="19"/>
    </row>
    <row r="19" spans="1:8" ht="15.75" x14ac:dyDescent="0.2">
      <c r="A19" s="20"/>
      <c r="B19" s="20"/>
      <c r="C19" s="20"/>
      <c r="D19" s="20"/>
      <c r="E19" s="19"/>
      <c r="F19" s="19"/>
      <c r="G19" s="19"/>
      <c r="H19" s="19"/>
    </row>
    <row r="20" spans="1:8" ht="15.75" x14ac:dyDescent="0.2">
      <c r="A20" s="20"/>
      <c r="B20" s="20"/>
      <c r="C20" s="20"/>
      <c r="D20" s="20"/>
      <c r="E20" s="19"/>
      <c r="F20" s="19"/>
      <c r="G20" s="19"/>
      <c r="H20" s="19"/>
    </row>
    <row r="21" spans="1:8" ht="15.75" x14ac:dyDescent="0.2">
      <c r="A21" s="51"/>
      <c r="B21" s="51"/>
      <c r="C21" s="20"/>
      <c r="D21" s="20"/>
      <c r="E21" s="19"/>
      <c r="F21" s="19"/>
      <c r="G21" s="19"/>
      <c r="H21" s="19"/>
    </row>
    <row r="22" spans="1:8" ht="15.75" x14ac:dyDescent="0.2">
      <c r="A22" s="20"/>
      <c r="B22" s="20"/>
      <c r="C22" s="20"/>
      <c r="D22" s="20"/>
      <c r="E22" s="19"/>
      <c r="F22" s="19"/>
      <c r="G22" s="19"/>
      <c r="H22" s="19"/>
    </row>
    <row r="23" spans="1:8" ht="15.75" x14ac:dyDescent="0.2">
      <c r="A23" s="51" t="s">
        <v>9</v>
      </c>
      <c r="B23" s="51"/>
      <c r="C23" s="51"/>
      <c r="D23" s="51"/>
      <c r="E23" s="19"/>
      <c r="F23" s="19"/>
      <c r="G23" s="19"/>
      <c r="H23" s="19"/>
    </row>
    <row r="24" spans="1:8" ht="15.75" x14ac:dyDescent="0.2">
      <c r="A24" s="20"/>
      <c r="B24" s="20"/>
      <c r="C24" s="20"/>
      <c r="D24" s="20"/>
      <c r="E24" s="19"/>
      <c r="F24" s="19"/>
      <c r="G24" s="19"/>
      <c r="H24" s="19"/>
    </row>
    <row r="25" spans="1:8" ht="15.75" x14ac:dyDescent="0.2">
      <c r="A25" s="51" t="s">
        <v>29</v>
      </c>
      <c r="B25" s="51"/>
      <c r="C25" s="20"/>
      <c r="D25" s="20"/>
      <c r="E25" s="19"/>
      <c r="F25" s="19"/>
      <c r="G25" s="19"/>
      <c r="H25" s="19"/>
    </row>
  </sheetData>
  <mergeCells count="39">
    <mergeCell ref="A9:B9"/>
    <mergeCell ref="C9:D9"/>
    <mergeCell ref="E9:F9"/>
    <mergeCell ref="G9:H9"/>
    <mergeCell ref="A1:H1"/>
    <mergeCell ref="A2:H2"/>
    <mergeCell ref="A3:H3"/>
    <mergeCell ref="A5:H5"/>
    <mergeCell ref="A7:H7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98643-20DB-41CA-A89D-25229DC61687}">
  <sheetPr>
    <tabColor rgb="FF92D050"/>
  </sheetPr>
  <dimension ref="A1:H25"/>
  <sheetViews>
    <sheetView tabSelected="1" view="pageBreakPreview" zoomScale="90" zoomScaleNormal="100" zoomScaleSheetLayoutView="90" workbookViewId="0">
      <selection activeCell="E13" sqref="E13:F13"/>
    </sheetView>
  </sheetViews>
  <sheetFormatPr defaultRowHeight="12.75" x14ac:dyDescent="0.2"/>
  <cols>
    <col min="1" max="2" width="12.7109375" customWidth="1"/>
  </cols>
  <sheetData>
    <row r="1" spans="1:8" ht="15.75" x14ac:dyDescent="0.2">
      <c r="A1" s="50" t="s">
        <v>100</v>
      </c>
      <c r="B1" s="50"/>
      <c r="C1" s="50"/>
      <c r="D1" s="50"/>
      <c r="E1" s="50"/>
      <c r="F1" s="50"/>
      <c r="G1" s="50"/>
      <c r="H1" s="50"/>
    </row>
    <row r="2" spans="1:8" ht="15.75" x14ac:dyDescent="0.2">
      <c r="A2" s="39" t="s">
        <v>101</v>
      </c>
      <c r="B2" s="39"/>
      <c r="C2" s="39"/>
      <c r="D2" s="39"/>
      <c r="E2" s="39"/>
      <c r="F2" s="39"/>
      <c r="G2" s="39"/>
      <c r="H2" s="39"/>
    </row>
    <row r="3" spans="1:8" ht="15.75" x14ac:dyDescent="0.2">
      <c r="A3" s="50" t="s">
        <v>130</v>
      </c>
      <c r="B3" s="50"/>
      <c r="C3" s="50"/>
      <c r="D3" s="50"/>
      <c r="E3" s="50"/>
      <c r="F3" s="50"/>
      <c r="G3" s="50"/>
      <c r="H3" s="50"/>
    </row>
    <row r="4" spans="1:8" ht="15.75" x14ac:dyDescent="0.2">
      <c r="A4" s="19"/>
      <c r="B4" s="19"/>
      <c r="C4" s="19"/>
      <c r="D4" s="19"/>
      <c r="E4" s="19"/>
      <c r="F4" s="19"/>
      <c r="G4" s="19"/>
      <c r="H4" s="19"/>
    </row>
    <row r="5" spans="1:8" ht="33.75" customHeight="1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8" ht="15.75" x14ac:dyDescent="0.2">
      <c r="A6" s="19"/>
      <c r="B6" s="19"/>
      <c r="C6" s="19"/>
      <c r="D6" s="19"/>
      <c r="E6" s="19"/>
      <c r="F6" s="19"/>
      <c r="G6" s="19"/>
      <c r="H6" s="19"/>
    </row>
    <row r="7" spans="1:8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8" ht="15.75" x14ac:dyDescent="0.2">
      <c r="A8" s="19"/>
      <c r="B8" s="19"/>
      <c r="C8" s="19"/>
      <c r="D8" s="19"/>
      <c r="E8" s="19"/>
      <c r="F8" s="19"/>
      <c r="G8" s="19"/>
      <c r="H8" s="19"/>
    </row>
    <row r="9" spans="1:8" ht="54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8" ht="27.75" customHeight="1" x14ac:dyDescent="0.2">
      <c r="A10" s="45" t="s">
        <v>22</v>
      </c>
      <c r="B10" s="46"/>
      <c r="C10" s="52">
        <v>-272144.86</v>
      </c>
      <c r="D10" s="55"/>
      <c r="E10" s="54">
        <v>0</v>
      </c>
      <c r="F10" s="55"/>
      <c r="G10" s="54">
        <v>0</v>
      </c>
      <c r="H10" s="55"/>
    </row>
    <row r="11" spans="1:8" ht="15.75" x14ac:dyDescent="0.2">
      <c r="A11" s="42" t="s">
        <v>3</v>
      </c>
      <c r="B11" s="42"/>
      <c r="C11" s="43">
        <v>2455.92</v>
      </c>
      <c r="D11" s="44"/>
      <c r="E11" s="43">
        <v>103062.93</v>
      </c>
      <c r="F11" s="44"/>
      <c r="G11" s="44">
        <v>0</v>
      </c>
      <c r="H11" s="44"/>
    </row>
    <row r="12" spans="1:8" ht="15.75" x14ac:dyDescent="0.2">
      <c r="A12" s="42" t="s">
        <v>4</v>
      </c>
      <c r="B12" s="42"/>
      <c r="C12" s="43">
        <v>26505.45</v>
      </c>
      <c r="D12" s="44"/>
      <c r="E12" s="43">
        <f>E11</f>
        <v>103062.93</v>
      </c>
      <c r="F12" s="44"/>
      <c r="G12" s="44">
        <v>0</v>
      </c>
      <c r="H12" s="44"/>
    </row>
    <row r="13" spans="1:8" ht="47.25" customHeight="1" x14ac:dyDescent="0.2">
      <c r="A13" s="45" t="s">
        <v>113</v>
      </c>
      <c r="B13" s="46"/>
      <c r="C13" s="43">
        <v>125330.66</v>
      </c>
      <c r="D13" s="44"/>
      <c r="E13" s="43">
        <f>E11-E12</f>
        <v>0</v>
      </c>
      <c r="F13" s="44"/>
      <c r="G13" s="44">
        <v>0</v>
      </c>
      <c r="H13" s="44"/>
    </row>
    <row r="14" spans="1:8" ht="33" customHeight="1" x14ac:dyDescent="0.2">
      <c r="A14" s="42" t="s">
        <v>5</v>
      </c>
      <c r="B14" s="42"/>
      <c r="C14" s="43">
        <v>0</v>
      </c>
      <c r="D14" s="44"/>
      <c r="E14" s="43">
        <f>E11</f>
        <v>103062.93</v>
      </c>
      <c r="F14" s="44"/>
      <c r="G14" s="44">
        <v>0</v>
      </c>
      <c r="H14" s="44"/>
    </row>
    <row r="15" spans="1:8" ht="92.25" customHeight="1" x14ac:dyDescent="0.2">
      <c r="A15" s="42" t="s">
        <v>10</v>
      </c>
      <c r="B15" s="42"/>
      <c r="C15" s="43">
        <f>C10+C11-C14</f>
        <v>-269688.94</v>
      </c>
      <c r="D15" s="44"/>
      <c r="E15" s="44">
        <v>0</v>
      </c>
      <c r="F15" s="44"/>
      <c r="G15" s="44">
        <v>0</v>
      </c>
      <c r="H15" s="44"/>
    </row>
    <row r="16" spans="1:8" ht="13.5" customHeight="1" x14ac:dyDescent="0.2">
      <c r="A16" s="40"/>
      <c r="B16" s="40"/>
      <c r="C16" s="24"/>
      <c r="D16" s="19"/>
      <c r="E16" s="19"/>
      <c r="F16" s="19"/>
      <c r="G16" s="19"/>
      <c r="H16" s="19"/>
    </row>
    <row r="17" spans="1:8" ht="12.75" customHeight="1" x14ac:dyDescent="0.2">
      <c r="A17" s="40"/>
      <c r="B17" s="40"/>
      <c r="C17" s="24"/>
      <c r="D17" s="19"/>
      <c r="E17" s="19"/>
      <c r="F17" s="19"/>
      <c r="G17" s="19"/>
      <c r="H17" s="19"/>
    </row>
    <row r="18" spans="1:8" ht="15.75" x14ac:dyDescent="0.2">
      <c r="A18" s="51" t="s">
        <v>8</v>
      </c>
      <c r="B18" s="51"/>
      <c r="C18" s="25"/>
      <c r="D18" s="20"/>
      <c r="E18" s="19"/>
      <c r="F18" s="19"/>
      <c r="G18" s="19"/>
      <c r="H18" s="19"/>
    </row>
    <row r="19" spans="1:8" ht="15.75" x14ac:dyDescent="0.2">
      <c r="A19" s="20"/>
      <c r="B19" s="20"/>
      <c r="C19" s="20"/>
      <c r="D19" s="20"/>
      <c r="E19" s="19"/>
      <c r="F19" s="19"/>
      <c r="G19" s="19"/>
      <c r="H19" s="19"/>
    </row>
    <row r="20" spans="1:8" ht="15.75" x14ac:dyDescent="0.2">
      <c r="A20" s="20"/>
      <c r="B20" s="20"/>
      <c r="C20" s="20"/>
      <c r="D20" s="20"/>
      <c r="E20" s="19"/>
      <c r="F20" s="19"/>
      <c r="G20" s="19"/>
      <c r="H20" s="19"/>
    </row>
    <row r="21" spans="1:8" ht="15.75" x14ac:dyDescent="0.2">
      <c r="A21" s="51"/>
      <c r="B21" s="51"/>
      <c r="C21" s="20"/>
      <c r="D21" s="20"/>
      <c r="E21" s="19"/>
      <c r="F21" s="19"/>
      <c r="G21" s="19"/>
      <c r="H21" s="19"/>
    </row>
    <row r="22" spans="1:8" ht="15.75" x14ac:dyDescent="0.2">
      <c r="A22" s="20"/>
      <c r="B22" s="20"/>
      <c r="C22" s="20"/>
      <c r="D22" s="20"/>
      <c r="E22" s="19"/>
      <c r="F22" s="19"/>
      <c r="G22" s="19"/>
      <c r="H22" s="19"/>
    </row>
    <row r="23" spans="1:8" ht="15.75" x14ac:dyDescent="0.2">
      <c r="A23" s="51" t="s">
        <v>9</v>
      </c>
      <c r="B23" s="51"/>
      <c r="C23" s="51"/>
      <c r="D23" s="51"/>
      <c r="E23" s="19"/>
      <c r="F23" s="19"/>
      <c r="G23" s="19"/>
      <c r="H23" s="19"/>
    </row>
    <row r="24" spans="1:8" ht="15.75" x14ac:dyDescent="0.2">
      <c r="A24" s="20"/>
      <c r="B24" s="20"/>
      <c r="C24" s="20"/>
      <c r="D24" s="20"/>
      <c r="E24" s="19"/>
      <c r="F24" s="19"/>
      <c r="G24" s="19"/>
      <c r="H24" s="19"/>
    </row>
    <row r="25" spans="1:8" ht="15.75" x14ac:dyDescent="0.2">
      <c r="A25" s="51" t="s">
        <v>29</v>
      </c>
      <c r="B25" s="51"/>
      <c r="C25" s="20"/>
      <c r="D25" s="20"/>
      <c r="E25" s="19"/>
      <c r="F25" s="19"/>
      <c r="G25" s="19"/>
      <c r="H25" s="19"/>
    </row>
  </sheetData>
  <mergeCells count="39">
    <mergeCell ref="A9:B9"/>
    <mergeCell ref="C9:D9"/>
    <mergeCell ref="E9:F9"/>
    <mergeCell ref="G9:H9"/>
    <mergeCell ref="A1:H1"/>
    <mergeCell ref="A2:H2"/>
    <mergeCell ref="A3:H3"/>
    <mergeCell ref="A5:H5"/>
    <mergeCell ref="A7:H7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25:B25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00B0F0"/>
  </sheetPr>
  <dimension ref="A1:H29"/>
  <sheetViews>
    <sheetView view="pageBreakPreview" topLeftCell="A7" zoomScale="90" zoomScaleNormal="100" zoomScaleSheetLayoutView="90" workbookViewId="0">
      <selection activeCell="E12" sqref="E12:F12"/>
    </sheetView>
  </sheetViews>
  <sheetFormatPr defaultRowHeight="15.75" x14ac:dyDescent="0.25"/>
  <cols>
    <col min="1" max="2" width="12.7109375" style="5" customWidth="1"/>
    <col min="3" max="16384" width="9.140625" style="5"/>
  </cols>
  <sheetData>
    <row r="1" spans="1:8" x14ac:dyDescent="0.25">
      <c r="A1" s="50" t="s">
        <v>69</v>
      </c>
      <c r="B1" s="50"/>
      <c r="C1" s="50"/>
      <c r="D1" s="50"/>
      <c r="E1" s="50"/>
      <c r="F1" s="50"/>
      <c r="G1" s="50"/>
      <c r="H1" s="50"/>
    </row>
    <row r="2" spans="1:8" x14ac:dyDescent="0.25">
      <c r="A2" s="39" t="s">
        <v>161</v>
      </c>
      <c r="B2" s="39"/>
      <c r="C2" s="39"/>
      <c r="D2" s="39"/>
      <c r="E2" s="39"/>
      <c r="F2" s="39"/>
      <c r="G2" s="39"/>
      <c r="H2" s="39"/>
    </row>
    <row r="3" spans="1:8" x14ac:dyDescent="0.25">
      <c r="A3" s="50" t="s">
        <v>130</v>
      </c>
      <c r="B3" s="50"/>
      <c r="C3" s="50"/>
      <c r="D3" s="50"/>
      <c r="E3" s="50"/>
      <c r="F3" s="50"/>
      <c r="G3" s="50"/>
      <c r="H3" s="50"/>
    </row>
    <row r="4" spans="1:8" x14ac:dyDescent="0.25">
      <c r="A4" s="19"/>
      <c r="B4" s="19"/>
      <c r="C4" s="19"/>
      <c r="D4" s="19"/>
      <c r="E4" s="19"/>
      <c r="F4" s="19"/>
      <c r="G4" s="19"/>
      <c r="H4" s="19"/>
    </row>
    <row r="5" spans="1:8" ht="51" customHeight="1" x14ac:dyDescent="0.25">
      <c r="A5" s="40" t="s">
        <v>6</v>
      </c>
      <c r="B5" s="40"/>
      <c r="C5" s="40"/>
      <c r="D5" s="40"/>
      <c r="E5" s="40"/>
      <c r="F5" s="40"/>
      <c r="G5" s="40"/>
      <c r="H5" s="40"/>
    </row>
    <row r="6" spans="1:8" x14ac:dyDescent="0.25">
      <c r="A6" s="19"/>
      <c r="B6" s="19"/>
      <c r="C6" s="19"/>
      <c r="D6" s="19"/>
      <c r="E6" s="19"/>
      <c r="F6" s="19"/>
      <c r="G6" s="19"/>
      <c r="H6" s="19"/>
    </row>
    <row r="7" spans="1:8" x14ac:dyDescent="0.25">
      <c r="A7" s="51" t="s">
        <v>7</v>
      </c>
      <c r="B7" s="51"/>
      <c r="C7" s="51"/>
      <c r="D7" s="51"/>
      <c r="E7" s="51"/>
      <c r="F7" s="51"/>
      <c r="G7" s="51"/>
      <c r="H7" s="51"/>
    </row>
    <row r="8" spans="1:8" x14ac:dyDescent="0.25">
      <c r="A8" s="19"/>
      <c r="B8" s="19"/>
      <c r="C8" s="19"/>
      <c r="D8" s="19"/>
      <c r="E8" s="19"/>
      <c r="F8" s="19"/>
      <c r="G8" s="19"/>
      <c r="H8" s="19"/>
    </row>
    <row r="9" spans="1:8" ht="54" customHeight="1" x14ac:dyDescent="0.25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8" ht="33" customHeight="1" x14ac:dyDescent="0.25">
      <c r="A10" s="45" t="s">
        <v>36</v>
      </c>
      <c r="B10" s="46"/>
      <c r="C10" s="43">
        <v>-387809.7</v>
      </c>
      <c r="D10" s="44"/>
      <c r="E10" s="54">
        <v>0</v>
      </c>
      <c r="F10" s="55"/>
      <c r="G10" s="54">
        <v>0</v>
      </c>
      <c r="H10" s="55"/>
    </row>
    <row r="11" spans="1:8" x14ac:dyDescent="0.25">
      <c r="A11" s="42" t="s">
        <v>37</v>
      </c>
      <c r="B11" s="42"/>
      <c r="C11" s="43">
        <v>149435.97</v>
      </c>
      <c r="D11" s="44"/>
      <c r="E11" s="43">
        <v>353306.02</v>
      </c>
      <c r="F11" s="44"/>
      <c r="G11" s="44">
        <v>0</v>
      </c>
      <c r="H11" s="44"/>
    </row>
    <row r="12" spans="1:8" x14ac:dyDescent="0.25">
      <c r="A12" s="42" t="s">
        <v>4</v>
      </c>
      <c r="B12" s="42"/>
      <c r="C12" s="43">
        <v>137302.22</v>
      </c>
      <c r="D12" s="44"/>
      <c r="E12" s="43">
        <f>E11</f>
        <v>353306.02</v>
      </c>
      <c r="F12" s="44"/>
      <c r="G12" s="44">
        <v>0</v>
      </c>
      <c r="H12" s="44"/>
    </row>
    <row r="13" spans="1:8" ht="47.25" customHeight="1" x14ac:dyDescent="0.25">
      <c r="A13" s="45" t="s">
        <v>113</v>
      </c>
      <c r="B13" s="46"/>
      <c r="C13" s="43">
        <v>325953.32</v>
      </c>
      <c r="D13" s="44"/>
      <c r="E13" s="44">
        <v>0</v>
      </c>
      <c r="F13" s="44"/>
      <c r="G13" s="44">
        <v>0</v>
      </c>
      <c r="H13" s="44"/>
    </row>
    <row r="14" spans="1:8" ht="40.5" customHeight="1" x14ac:dyDescent="0.25">
      <c r="A14" s="42" t="s">
        <v>38</v>
      </c>
      <c r="B14" s="42"/>
      <c r="C14" s="43">
        <v>34213</v>
      </c>
      <c r="D14" s="44"/>
      <c r="E14" s="43">
        <f>E11</f>
        <v>353306.02</v>
      </c>
      <c r="F14" s="44"/>
      <c r="G14" s="44">
        <v>0</v>
      </c>
      <c r="H14" s="44"/>
    </row>
    <row r="15" spans="1:8" ht="70.5" customHeight="1" x14ac:dyDescent="0.25">
      <c r="A15" s="42" t="s">
        <v>82</v>
      </c>
      <c r="B15" s="42"/>
      <c r="C15" s="43">
        <f>C10+C11-C14</f>
        <v>-272586.73</v>
      </c>
      <c r="D15" s="44"/>
      <c r="E15" s="44">
        <v>0</v>
      </c>
      <c r="F15" s="44"/>
      <c r="G15" s="44">
        <v>0</v>
      </c>
      <c r="H15" s="44"/>
    </row>
    <row r="16" spans="1:8" s="6" customFormat="1" ht="68.25" hidden="1" customHeight="1" x14ac:dyDescent="0.2">
      <c r="A16" s="42" t="s">
        <v>83</v>
      </c>
      <c r="B16" s="42"/>
      <c r="C16" s="52">
        <f>C15-C13</f>
        <v>-598540.05000000005</v>
      </c>
      <c r="D16" s="55"/>
      <c r="E16" s="54">
        <v>0</v>
      </c>
      <c r="F16" s="55"/>
      <c r="G16" s="54">
        <v>0</v>
      </c>
      <c r="H16" s="55"/>
    </row>
    <row r="17" spans="1:8" ht="13.5" customHeight="1" x14ac:dyDescent="0.25">
      <c r="A17" s="40"/>
      <c r="B17" s="40"/>
      <c r="C17" s="19"/>
      <c r="D17" s="19"/>
      <c r="E17" s="19"/>
      <c r="F17" s="19"/>
      <c r="G17" s="19"/>
      <c r="H17" s="19"/>
    </row>
    <row r="18" spans="1:8" ht="12.75" customHeight="1" x14ac:dyDescent="0.25">
      <c r="A18" s="40"/>
      <c r="B18" s="40"/>
      <c r="C18" s="19"/>
      <c r="D18" s="19"/>
      <c r="E18" s="19"/>
      <c r="F18" s="19"/>
      <c r="G18" s="19"/>
      <c r="H18" s="19"/>
    </row>
    <row r="19" spans="1:8" x14ac:dyDescent="0.25">
      <c r="A19" s="51" t="s">
        <v>8</v>
      </c>
      <c r="B19" s="51"/>
      <c r="C19" s="20"/>
      <c r="D19" s="20"/>
      <c r="E19" s="19"/>
      <c r="F19" s="19"/>
      <c r="G19" s="19"/>
      <c r="H19" s="19"/>
    </row>
    <row r="20" spans="1:8" x14ac:dyDescent="0.25">
      <c r="A20" s="20"/>
      <c r="B20" s="20"/>
      <c r="C20" s="20"/>
      <c r="D20" s="20"/>
      <c r="E20" s="19"/>
      <c r="F20" s="19"/>
      <c r="G20" s="19"/>
      <c r="H20" s="19"/>
    </row>
    <row r="21" spans="1:8" x14ac:dyDescent="0.25">
      <c r="A21" s="51" t="s">
        <v>9</v>
      </c>
      <c r="B21" s="51"/>
      <c r="C21" s="51"/>
      <c r="D21" s="51"/>
      <c r="E21" s="19"/>
      <c r="F21" s="19"/>
      <c r="G21" s="19"/>
      <c r="H21" s="19"/>
    </row>
    <row r="22" spans="1:8" x14ac:dyDescent="0.25">
      <c r="A22" s="20"/>
      <c r="B22" s="20"/>
      <c r="C22" s="20"/>
      <c r="D22" s="20"/>
      <c r="E22" s="19"/>
      <c r="F22" s="19"/>
      <c r="G22" s="19"/>
      <c r="H22" s="19"/>
    </row>
    <row r="23" spans="1:8" x14ac:dyDescent="0.25">
      <c r="A23" s="51" t="s">
        <v>27</v>
      </c>
      <c r="B23" s="51"/>
      <c r="C23" s="20"/>
      <c r="D23" s="20"/>
      <c r="E23" s="19"/>
      <c r="F23" s="19"/>
      <c r="G23" s="19"/>
      <c r="H23" s="19"/>
    </row>
    <row r="24" spans="1:8" x14ac:dyDescent="0.25">
      <c r="A24" s="20"/>
      <c r="B24" s="20"/>
      <c r="C24" s="20"/>
      <c r="D24" s="20"/>
      <c r="E24" s="19"/>
      <c r="F24" s="19"/>
      <c r="G24" s="19"/>
      <c r="H24" s="19"/>
    </row>
    <row r="25" spans="1:8" x14ac:dyDescent="0.25">
      <c r="A25" s="20"/>
      <c r="B25" s="20"/>
      <c r="C25" s="20"/>
      <c r="D25" s="20"/>
      <c r="E25" s="19"/>
      <c r="F25" s="19"/>
      <c r="G25" s="19"/>
      <c r="H25" s="19"/>
    </row>
    <row r="26" spans="1:8" x14ac:dyDescent="0.25">
      <c r="A26" s="19"/>
      <c r="B26" s="19"/>
      <c r="C26" s="19"/>
      <c r="D26" s="19"/>
      <c r="E26" s="19"/>
      <c r="F26" s="19"/>
      <c r="G26" s="19"/>
      <c r="H26" s="19"/>
    </row>
    <row r="27" spans="1:8" x14ac:dyDescent="0.25">
      <c r="A27" s="19"/>
      <c r="B27" s="19"/>
      <c r="C27" s="19"/>
      <c r="D27" s="19"/>
      <c r="E27" s="19"/>
      <c r="F27" s="19"/>
      <c r="G27" s="19"/>
      <c r="H27" s="19"/>
    </row>
    <row r="28" spans="1:8" x14ac:dyDescent="0.25">
      <c r="A28" s="19"/>
      <c r="B28" s="19"/>
      <c r="C28" s="31"/>
      <c r="D28" s="31"/>
      <c r="E28" s="31"/>
      <c r="F28" s="31"/>
      <c r="G28" s="31"/>
      <c r="H28" s="31"/>
    </row>
    <row r="29" spans="1:8" x14ac:dyDescent="0.25">
      <c r="A29" s="19"/>
      <c r="B29" s="19"/>
      <c r="C29" s="31"/>
      <c r="D29" s="31"/>
      <c r="E29" s="31"/>
      <c r="F29" s="31"/>
      <c r="G29" s="31"/>
      <c r="H29" s="31"/>
    </row>
  </sheetData>
  <mergeCells count="42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A12:B12"/>
    <mergeCell ref="C12:D12"/>
    <mergeCell ref="E12:F12"/>
    <mergeCell ref="G12:H12"/>
    <mergeCell ref="A13:B13"/>
    <mergeCell ref="G11:H11"/>
    <mergeCell ref="E16:F16"/>
    <mergeCell ref="G16:H16"/>
    <mergeCell ref="A17:B17"/>
    <mergeCell ref="G14:H14"/>
    <mergeCell ref="A15:B15"/>
    <mergeCell ref="C15:D15"/>
    <mergeCell ref="E15:F15"/>
    <mergeCell ref="G15:H15"/>
    <mergeCell ref="A14:B14"/>
    <mergeCell ref="C14:D14"/>
    <mergeCell ref="E14:F14"/>
    <mergeCell ref="A18:B18"/>
    <mergeCell ref="A19:B19"/>
    <mergeCell ref="A21:D21"/>
    <mergeCell ref="A23:B23"/>
    <mergeCell ref="A16:B16"/>
    <mergeCell ref="C16:D16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1A499-4E93-44D3-A0D8-4F2E5E10C5B8}">
  <sheetPr>
    <tabColor rgb="FF00B0F0"/>
  </sheetPr>
  <dimension ref="A1:I29"/>
  <sheetViews>
    <sheetView view="pageBreakPreview" topLeftCell="A7" zoomScale="90" zoomScaleNormal="100" zoomScaleSheetLayoutView="90" workbookViewId="0">
      <selection activeCell="E14" sqref="E14:F14"/>
    </sheetView>
  </sheetViews>
  <sheetFormatPr defaultRowHeight="15.75" x14ac:dyDescent="0.25"/>
  <cols>
    <col min="1" max="2" width="12.7109375" style="5" customWidth="1"/>
    <col min="3" max="16384" width="9.140625" style="5"/>
  </cols>
  <sheetData>
    <row r="1" spans="1:9" x14ac:dyDescent="0.25">
      <c r="A1" s="50" t="s">
        <v>96</v>
      </c>
      <c r="B1" s="50"/>
      <c r="C1" s="50"/>
      <c r="D1" s="50"/>
      <c r="E1" s="50"/>
      <c r="F1" s="50"/>
      <c r="G1" s="50"/>
      <c r="H1" s="50"/>
    </row>
    <row r="2" spans="1:9" x14ac:dyDescent="0.25">
      <c r="A2" s="39" t="s">
        <v>97</v>
      </c>
      <c r="B2" s="39"/>
      <c r="C2" s="39"/>
      <c r="D2" s="39"/>
      <c r="E2" s="39"/>
      <c r="F2" s="39"/>
      <c r="G2" s="39"/>
      <c r="H2" s="39"/>
    </row>
    <row r="3" spans="1:9" x14ac:dyDescent="0.25">
      <c r="A3" s="50" t="s">
        <v>130</v>
      </c>
      <c r="B3" s="50"/>
      <c r="C3" s="50"/>
      <c r="D3" s="50"/>
      <c r="E3" s="50"/>
      <c r="F3" s="50"/>
      <c r="G3" s="50"/>
      <c r="H3" s="50"/>
    </row>
    <row r="4" spans="1:9" x14ac:dyDescent="0.25">
      <c r="A4" s="19"/>
      <c r="B4" s="19"/>
      <c r="C4" s="19"/>
      <c r="D4" s="19"/>
      <c r="E4" s="19"/>
      <c r="F4" s="19"/>
      <c r="G4" s="19"/>
      <c r="H4" s="19"/>
    </row>
    <row r="5" spans="1:9" ht="51" customHeight="1" x14ac:dyDescent="0.25">
      <c r="A5" s="40" t="s">
        <v>6</v>
      </c>
      <c r="B5" s="40"/>
      <c r="C5" s="40"/>
      <c r="D5" s="40"/>
      <c r="E5" s="40"/>
      <c r="F5" s="40"/>
      <c r="G5" s="40"/>
      <c r="H5" s="40"/>
    </row>
    <row r="6" spans="1:9" x14ac:dyDescent="0.25">
      <c r="A6" s="19"/>
      <c r="B6" s="19"/>
      <c r="C6" s="19"/>
      <c r="D6" s="19"/>
      <c r="E6" s="19"/>
      <c r="F6" s="19"/>
      <c r="G6" s="19"/>
      <c r="H6" s="19"/>
    </row>
    <row r="7" spans="1:9" x14ac:dyDescent="0.25">
      <c r="A7" s="51" t="s">
        <v>7</v>
      </c>
      <c r="B7" s="51"/>
      <c r="C7" s="51"/>
      <c r="D7" s="51"/>
      <c r="E7" s="51"/>
      <c r="F7" s="51"/>
      <c r="G7" s="51"/>
      <c r="H7" s="51"/>
    </row>
    <row r="8" spans="1:9" x14ac:dyDescent="0.25">
      <c r="A8" s="19"/>
      <c r="B8" s="19"/>
      <c r="C8" s="19"/>
      <c r="D8" s="19"/>
      <c r="E8" s="19"/>
      <c r="F8" s="19"/>
      <c r="G8" s="19"/>
      <c r="H8" s="19"/>
    </row>
    <row r="9" spans="1:9" ht="54" customHeight="1" x14ac:dyDescent="0.25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9" ht="33" customHeight="1" x14ac:dyDescent="0.25">
      <c r="A10" s="45" t="s">
        <v>36</v>
      </c>
      <c r="B10" s="46"/>
      <c r="C10" s="43">
        <v>42073.82</v>
      </c>
      <c r="D10" s="44"/>
      <c r="E10" s="54">
        <v>0</v>
      </c>
      <c r="F10" s="55"/>
      <c r="G10" s="52">
        <v>242524</v>
      </c>
      <c r="H10" s="53"/>
    </row>
    <row r="11" spans="1:9" x14ac:dyDescent="0.25">
      <c r="A11" s="42" t="s">
        <v>37</v>
      </c>
      <c r="B11" s="42"/>
      <c r="C11" s="43">
        <v>38997.4</v>
      </c>
      <c r="D11" s="44"/>
      <c r="E11" s="43">
        <v>238281.04</v>
      </c>
      <c r="F11" s="44"/>
      <c r="G11" s="43">
        <v>273462.17</v>
      </c>
      <c r="H11" s="43"/>
    </row>
    <row r="12" spans="1:9" x14ac:dyDescent="0.25">
      <c r="A12" s="42" t="s">
        <v>4</v>
      </c>
      <c r="B12" s="42"/>
      <c r="C12" s="43">
        <v>31562.38</v>
      </c>
      <c r="D12" s="44"/>
      <c r="E12" s="43">
        <f>E11</f>
        <v>238281.04</v>
      </c>
      <c r="F12" s="44"/>
      <c r="G12" s="47">
        <v>260226</v>
      </c>
      <c r="H12" s="47"/>
    </row>
    <row r="13" spans="1:9" ht="47.25" customHeight="1" x14ac:dyDescent="0.25">
      <c r="A13" s="45" t="s">
        <v>113</v>
      </c>
      <c r="B13" s="46"/>
      <c r="C13" s="43">
        <v>81470.77</v>
      </c>
      <c r="D13" s="44"/>
      <c r="E13" s="43">
        <v>0</v>
      </c>
      <c r="F13" s="44"/>
      <c r="G13" s="43">
        <v>56979.39</v>
      </c>
      <c r="H13" s="43"/>
    </row>
    <row r="14" spans="1:9" ht="40.5" customHeight="1" x14ac:dyDescent="0.25">
      <c r="A14" s="42" t="s">
        <v>38</v>
      </c>
      <c r="B14" s="42"/>
      <c r="C14" s="43">
        <v>1210</v>
      </c>
      <c r="D14" s="44"/>
      <c r="E14" s="43">
        <f>E11</f>
        <v>238281.04</v>
      </c>
      <c r="F14" s="44"/>
      <c r="G14" s="43">
        <v>0</v>
      </c>
      <c r="H14" s="43"/>
    </row>
    <row r="15" spans="1:9" ht="70.5" customHeight="1" x14ac:dyDescent="0.25">
      <c r="A15" s="42" t="s">
        <v>82</v>
      </c>
      <c r="B15" s="42"/>
      <c r="C15" s="43">
        <f>C10+C11-C14</f>
        <v>79861.22</v>
      </c>
      <c r="D15" s="44"/>
      <c r="E15" s="43">
        <v>0</v>
      </c>
      <c r="F15" s="44"/>
      <c r="G15" s="43">
        <f>G10+G12-G14</f>
        <v>502750</v>
      </c>
      <c r="H15" s="43"/>
      <c r="I15" s="5">
        <v>502749</v>
      </c>
    </row>
    <row r="16" spans="1:9" s="6" customFormat="1" ht="68.25" hidden="1" customHeight="1" x14ac:dyDescent="0.2">
      <c r="A16" s="42" t="s">
        <v>83</v>
      </c>
      <c r="B16" s="42"/>
      <c r="C16" s="52">
        <f>C15-C13</f>
        <v>-1609.5500000000029</v>
      </c>
      <c r="D16" s="55"/>
      <c r="E16" s="54">
        <v>0</v>
      </c>
      <c r="F16" s="55"/>
      <c r="G16" s="54">
        <v>0</v>
      </c>
      <c r="H16" s="55"/>
    </row>
    <row r="17" spans="1:8" ht="13.5" customHeight="1" x14ac:dyDescent="0.25">
      <c r="A17" s="40"/>
      <c r="B17" s="40"/>
      <c r="C17" s="19"/>
      <c r="D17" s="19"/>
      <c r="E17" s="19"/>
      <c r="F17" s="19"/>
      <c r="G17" s="19"/>
      <c r="H17" s="19"/>
    </row>
    <row r="18" spans="1:8" ht="12.75" customHeight="1" x14ac:dyDescent="0.25">
      <c r="A18" s="40"/>
      <c r="B18" s="40"/>
      <c r="C18" s="19"/>
      <c r="D18" s="19"/>
      <c r="E18" s="19"/>
      <c r="F18" s="19"/>
      <c r="G18" s="19"/>
      <c r="H18" s="19"/>
    </row>
    <row r="19" spans="1:8" x14ac:dyDescent="0.25">
      <c r="A19" s="51" t="s">
        <v>8</v>
      </c>
      <c r="B19" s="51"/>
      <c r="C19" s="20"/>
      <c r="D19" s="20"/>
      <c r="E19" s="19"/>
      <c r="F19" s="19"/>
      <c r="G19" s="19"/>
      <c r="H19" s="19"/>
    </row>
    <row r="20" spans="1:8" x14ac:dyDescent="0.25">
      <c r="A20" s="20"/>
      <c r="B20" s="20"/>
      <c r="C20" s="20"/>
      <c r="D20" s="20"/>
      <c r="E20" s="19"/>
      <c r="F20" s="19"/>
      <c r="G20" s="19"/>
      <c r="H20" s="19"/>
    </row>
    <row r="21" spans="1:8" x14ac:dyDescent="0.25">
      <c r="A21" s="51" t="s">
        <v>9</v>
      </c>
      <c r="B21" s="51"/>
      <c r="C21" s="51"/>
      <c r="D21" s="51"/>
      <c r="E21" s="19"/>
      <c r="F21" s="19"/>
      <c r="G21" s="19"/>
      <c r="H21" s="19"/>
    </row>
    <row r="22" spans="1:8" x14ac:dyDescent="0.25">
      <c r="A22" s="20"/>
      <c r="B22" s="20"/>
      <c r="C22" s="20"/>
      <c r="D22" s="20"/>
      <c r="E22" s="19"/>
      <c r="F22" s="19"/>
      <c r="G22" s="19"/>
      <c r="H22" s="19"/>
    </row>
    <row r="23" spans="1:8" x14ac:dyDescent="0.25">
      <c r="A23" s="51" t="s">
        <v>27</v>
      </c>
      <c r="B23" s="51"/>
      <c r="C23" s="20"/>
      <c r="D23" s="20"/>
      <c r="E23" s="19"/>
      <c r="F23" s="19"/>
      <c r="G23" s="19"/>
      <c r="H23" s="19"/>
    </row>
    <row r="24" spans="1:8" x14ac:dyDescent="0.25">
      <c r="A24" s="20"/>
      <c r="B24" s="20"/>
      <c r="C24" s="20"/>
      <c r="D24" s="20"/>
      <c r="E24" s="19"/>
      <c r="F24" s="19"/>
      <c r="G24" s="19"/>
      <c r="H24" s="19"/>
    </row>
    <row r="25" spans="1:8" x14ac:dyDescent="0.25">
      <c r="A25" s="20"/>
      <c r="B25" s="20"/>
      <c r="C25" s="20"/>
      <c r="D25" s="20"/>
      <c r="E25" s="19"/>
      <c r="F25" s="19"/>
      <c r="G25" s="19"/>
      <c r="H25" s="19"/>
    </row>
    <row r="26" spans="1:8" x14ac:dyDescent="0.25">
      <c r="A26" s="19"/>
      <c r="B26" s="19"/>
      <c r="C26" s="19"/>
      <c r="D26" s="19"/>
      <c r="E26" s="19"/>
      <c r="F26" s="19"/>
      <c r="G26" s="19"/>
      <c r="H26" s="19"/>
    </row>
    <row r="27" spans="1:8" x14ac:dyDescent="0.25">
      <c r="A27" s="19"/>
      <c r="B27" s="19"/>
      <c r="C27" s="19"/>
      <c r="D27" s="19"/>
      <c r="E27" s="19"/>
      <c r="F27" s="19"/>
      <c r="G27" s="19"/>
      <c r="H27" s="19"/>
    </row>
    <row r="28" spans="1:8" x14ac:dyDescent="0.25">
      <c r="A28" s="19"/>
      <c r="B28" s="19"/>
      <c r="C28" s="31"/>
      <c r="D28" s="31"/>
      <c r="E28" s="31"/>
      <c r="F28" s="31"/>
      <c r="G28" s="31"/>
      <c r="H28" s="31"/>
    </row>
    <row r="29" spans="1:8" x14ac:dyDescent="0.25">
      <c r="A29" s="19"/>
      <c r="B29" s="19"/>
      <c r="C29" s="31"/>
      <c r="D29" s="31"/>
      <c r="E29" s="31"/>
      <c r="F29" s="31"/>
      <c r="G29" s="31"/>
      <c r="H29" s="31"/>
    </row>
  </sheetData>
  <mergeCells count="42">
    <mergeCell ref="A9:B9"/>
    <mergeCell ref="C9:D9"/>
    <mergeCell ref="E9:F9"/>
    <mergeCell ref="G9:H9"/>
    <mergeCell ref="A1:H1"/>
    <mergeCell ref="A2:H2"/>
    <mergeCell ref="A3:H3"/>
    <mergeCell ref="A5:H5"/>
    <mergeCell ref="A7:H7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E16:F16"/>
    <mergeCell ref="G16:H16"/>
    <mergeCell ref="A17:B17"/>
    <mergeCell ref="A18:B18"/>
    <mergeCell ref="A14:B14"/>
    <mergeCell ref="C14:D14"/>
    <mergeCell ref="E14:F14"/>
    <mergeCell ref="G14:H14"/>
    <mergeCell ref="A15:B15"/>
    <mergeCell ref="C15:D15"/>
    <mergeCell ref="E15:F15"/>
    <mergeCell ref="G15:H15"/>
    <mergeCell ref="A19:B19"/>
    <mergeCell ref="A21:D21"/>
    <mergeCell ref="A23:B23"/>
    <mergeCell ref="A16:B16"/>
    <mergeCell ref="C16:D16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00B0F0"/>
  </sheetPr>
  <dimension ref="A1:H25"/>
  <sheetViews>
    <sheetView view="pageBreakPreview" zoomScale="90" zoomScaleNormal="100" zoomScaleSheetLayoutView="90" workbookViewId="0">
      <selection activeCell="A2" sqref="A2:H2"/>
    </sheetView>
  </sheetViews>
  <sheetFormatPr defaultRowHeight="12.75" x14ac:dyDescent="0.2"/>
  <cols>
    <col min="1" max="2" width="12.7109375" customWidth="1"/>
  </cols>
  <sheetData>
    <row r="1" spans="1:8" ht="15.75" x14ac:dyDescent="0.2">
      <c r="A1" s="50" t="s">
        <v>16</v>
      </c>
      <c r="B1" s="50"/>
      <c r="C1" s="50"/>
      <c r="D1" s="50"/>
      <c r="E1" s="50"/>
      <c r="F1" s="50"/>
      <c r="G1" s="50"/>
      <c r="H1" s="50"/>
    </row>
    <row r="2" spans="1:8" ht="15.75" x14ac:dyDescent="0.2">
      <c r="A2" s="39" t="s">
        <v>124</v>
      </c>
      <c r="B2" s="39"/>
      <c r="C2" s="39"/>
      <c r="D2" s="39"/>
      <c r="E2" s="39"/>
      <c r="F2" s="39"/>
      <c r="G2" s="39"/>
      <c r="H2" s="39"/>
    </row>
    <row r="3" spans="1:8" ht="15" customHeight="1" x14ac:dyDescent="0.2">
      <c r="A3" s="50" t="s">
        <v>130</v>
      </c>
      <c r="B3" s="50"/>
      <c r="C3" s="50"/>
      <c r="D3" s="50"/>
      <c r="E3" s="50"/>
      <c r="F3" s="50"/>
      <c r="G3" s="50"/>
      <c r="H3" s="50"/>
    </row>
    <row r="4" spans="1:8" ht="15.75" x14ac:dyDescent="0.2">
      <c r="A4" s="19"/>
      <c r="B4" s="19"/>
      <c r="C4" s="19"/>
      <c r="D4" s="19"/>
      <c r="E4" s="19"/>
      <c r="F4" s="19"/>
      <c r="G4" s="19"/>
      <c r="H4" s="19"/>
    </row>
    <row r="5" spans="1:8" ht="33.75" customHeight="1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8" ht="15.75" x14ac:dyDescent="0.2">
      <c r="A6" s="19"/>
      <c r="B6" s="19"/>
      <c r="C6" s="19"/>
      <c r="D6" s="19"/>
      <c r="E6" s="19"/>
      <c r="F6" s="19"/>
      <c r="G6" s="19"/>
      <c r="H6" s="19"/>
    </row>
    <row r="7" spans="1:8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8" ht="15.75" x14ac:dyDescent="0.2">
      <c r="A8" s="19"/>
      <c r="B8" s="19"/>
      <c r="C8" s="19"/>
      <c r="D8" s="19"/>
      <c r="E8" s="19"/>
      <c r="F8" s="19"/>
      <c r="G8" s="19"/>
      <c r="H8" s="19"/>
    </row>
    <row r="9" spans="1:8" ht="54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8" ht="27.75" customHeight="1" x14ac:dyDescent="0.2">
      <c r="A10" s="45" t="s">
        <v>22</v>
      </c>
      <c r="B10" s="46"/>
      <c r="C10" s="43">
        <v>-740525.06</v>
      </c>
      <c r="D10" s="44"/>
      <c r="E10" s="54">
        <v>0</v>
      </c>
      <c r="F10" s="55"/>
      <c r="G10" s="54">
        <v>0</v>
      </c>
      <c r="H10" s="55"/>
    </row>
    <row r="11" spans="1:8" ht="15.75" x14ac:dyDescent="0.2">
      <c r="A11" s="42" t="s">
        <v>3</v>
      </c>
      <c r="B11" s="42"/>
      <c r="C11" s="43">
        <v>227345.22</v>
      </c>
      <c r="D11" s="44"/>
      <c r="E11" s="43">
        <v>595293.94999999995</v>
      </c>
      <c r="F11" s="44"/>
      <c r="G11" s="44">
        <v>0</v>
      </c>
      <c r="H11" s="44"/>
    </row>
    <row r="12" spans="1:8" ht="15.75" x14ac:dyDescent="0.2">
      <c r="A12" s="42" t="s">
        <v>4</v>
      </c>
      <c r="B12" s="42"/>
      <c r="C12" s="43">
        <v>220706.97</v>
      </c>
      <c r="D12" s="44"/>
      <c r="E12" s="43">
        <f>E11</f>
        <v>595293.94999999995</v>
      </c>
      <c r="F12" s="44"/>
      <c r="G12" s="44">
        <v>0</v>
      </c>
      <c r="H12" s="44"/>
    </row>
    <row r="13" spans="1:8" ht="47.25" customHeight="1" x14ac:dyDescent="0.2">
      <c r="A13" s="45" t="s">
        <v>113</v>
      </c>
      <c r="B13" s="46"/>
      <c r="C13" s="43">
        <v>421801.45</v>
      </c>
      <c r="D13" s="44"/>
      <c r="E13" s="44">
        <v>0</v>
      </c>
      <c r="F13" s="44"/>
      <c r="G13" s="44">
        <v>0</v>
      </c>
      <c r="H13" s="44"/>
    </row>
    <row r="14" spans="1:8" ht="33" customHeight="1" x14ac:dyDescent="0.2">
      <c r="A14" s="42" t="s">
        <v>5</v>
      </c>
      <c r="B14" s="42"/>
      <c r="C14" s="43">
        <v>46773</v>
      </c>
      <c r="D14" s="44"/>
      <c r="E14" s="43">
        <f>E11</f>
        <v>595293.94999999995</v>
      </c>
      <c r="F14" s="44"/>
      <c r="G14" s="44">
        <v>0</v>
      </c>
      <c r="H14" s="44"/>
    </row>
    <row r="15" spans="1:8" ht="92.25" customHeight="1" x14ac:dyDescent="0.2">
      <c r="A15" s="42" t="s">
        <v>10</v>
      </c>
      <c r="B15" s="42"/>
      <c r="C15" s="43">
        <f>C10+C11-C14</f>
        <v>-559952.84000000008</v>
      </c>
      <c r="D15" s="44"/>
      <c r="E15" s="44">
        <v>0</v>
      </c>
      <c r="F15" s="44"/>
      <c r="G15" s="44">
        <v>0</v>
      </c>
      <c r="H15" s="44"/>
    </row>
    <row r="16" spans="1:8" ht="13.5" customHeight="1" x14ac:dyDescent="0.2">
      <c r="A16" s="40"/>
      <c r="B16" s="40"/>
      <c r="C16" s="19"/>
      <c r="D16" s="19"/>
      <c r="E16" s="19"/>
      <c r="F16" s="19"/>
      <c r="G16" s="19"/>
      <c r="H16" s="19"/>
    </row>
    <row r="17" spans="1:8" ht="12.75" customHeight="1" x14ac:dyDescent="0.2">
      <c r="A17" s="40"/>
      <c r="B17" s="40"/>
      <c r="C17" s="19"/>
      <c r="D17" s="19"/>
      <c r="E17" s="19"/>
      <c r="F17" s="19"/>
      <c r="G17" s="19"/>
      <c r="H17" s="19"/>
    </row>
    <row r="18" spans="1:8" ht="15.75" x14ac:dyDescent="0.2">
      <c r="A18" s="51" t="s">
        <v>8</v>
      </c>
      <c r="B18" s="51"/>
      <c r="C18" s="20"/>
      <c r="D18" s="20"/>
      <c r="E18" s="19"/>
      <c r="F18" s="19"/>
      <c r="G18" s="19"/>
      <c r="H18" s="19"/>
    </row>
    <row r="19" spans="1:8" ht="15.75" x14ac:dyDescent="0.2">
      <c r="A19" s="20"/>
      <c r="B19" s="20"/>
      <c r="C19" s="20"/>
      <c r="D19" s="20"/>
      <c r="E19" s="19"/>
      <c r="F19" s="19"/>
      <c r="G19" s="19"/>
      <c r="H19" s="19"/>
    </row>
    <row r="20" spans="1:8" ht="15.75" x14ac:dyDescent="0.2">
      <c r="A20" s="20"/>
      <c r="B20" s="20"/>
      <c r="C20" s="20"/>
      <c r="D20" s="20"/>
      <c r="E20" s="19"/>
      <c r="F20" s="19"/>
      <c r="G20" s="19"/>
      <c r="H20" s="19"/>
    </row>
    <row r="21" spans="1:8" ht="15.75" x14ac:dyDescent="0.2">
      <c r="A21" s="51"/>
      <c r="B21" s="51"/>
      <c r="C21" s="20"/>
      <c r="D21" s="20"/>
      <c r="E21" s="19"/>
      <c r="F21" s="19"/>
      <c r="G21" s="19"/>
      <c r="H21" s="19"/>
    </row>
    <row r="22" spans="1:8" ht="15.75" x14ac:dyDescent="0.2">
      <c r="A22" s="20"/>
      <c r="B22" s="20"/>
      <c r="C22" s="20"/>
      <c r="D22" s="20"/>
      <c r="E22" s="19"/>
      <c r="F22" s="19"/>
      <c r="G22" s="19"/>
      <c r="H22" s="19"/>
    </row>
    <row r="23" spans="1:8" ht="15.75" x14ac:dyDescent="0.2">
      <c r="A23" s="51" t="s">
        <v>9</v>
      </c>
      <c r="B23" s="51"/>
      <c r="C23" s="51"/>
      <c r="D23" s="51"/>
      <c r="E23" s="19"/>
      <c r="F23" s="19"/>
      <c r="G23" s="19"/>
      <c r="H23" s="19"/>
    </row>
    <row r="24" spans="1:8" ht="15.75" x14ac:dyDescent="0.2">
      <c r="A24" s="20"/>
      <c r="B24" s="20"/>
      <c r="C24" s="20"/>
      <c r="D24" s="20"/>
      <c r="E24" s="19"/>
      <c r="F24" s="19"/>
      <c r="G24" s="19"/>
      <c r="H24" s="19"/>
    </row>
    <row r="25" spans="1:8" ht="15.75" x14ac:dyDescent="0.2">
      <c r="A25" s="51" t="s">
        <v>27</v>
      </c>
      <c r="B25" s="51"/>
      <c r="C25" s="20"/>
      <c r="D25" s="20"/>
      <c r="E25" s="19"/>
      <c r="F25" s="19"/>
      <c r="G25" s="19"/>
      <c r="H25" s="19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00B0F0"/>
  </sheetPr>
  <dimension ref="A1:I25"/>
  <sheetViews>
    <sheetView view="pageBreakPreview" topLeftCell="A7" zoomScale="90" zoomScaleNormal="100" zoomScaleSheetLayoutView="90" workbookViewId="0">
      <selection activeCell="G15" sqref="G15:H15"/>
    </sheetView>
  </sheetViews>
  <sheetFormatPr defaultRowHeight="12.75" x14ac:dyDescent="0.2"/>
  <cols>
    <col min="1" max="2" width="12.7109375" customWidth="1"/>
    <col min="3" max="3" width="9.140625" customWidth="1"/>
  </cols>
  <sheetData>
    <row r="1" spans="1:9" ht="15.75" x14ac:dyDescent="0.2">
      <c r="A1" s="50" t="s">
        <v>17</v>
      </c>
      <c r="B1" s="50"/>
      <c r="C1" s="50"/>
      <c r="D1" s="50"/>
      <c r="E1" s="50"/>
      <c r="F1" s="50"/>
      <c r="G1" s="50"/>
      <c r="H1" s="50"/>
    </row>
    <row r="2" spans="1:9" ht="15.75" x14ac:dyDescent="0.2">
      <c r="A2" s="39" t="s">
        <v>125</v>
      </c>
      <c r="B2" s="39"/>
      <c r="C2" s="39"/>
      <c r="D2" s="39"/>
      <c r="E2" s="39"/>
      <c r="F2" s="39"/>
      <c r="G2" s="39"/>
      <c r="H2" s="39"/>
    </row>
    <row r="3" spans="1:9" ht="15" customHeight="1" x14ac:dyDescent="0.2">
      <c r="A3" s="50" t="s">
        <v>130</v>
      </c>
      <c r="B3" s="50"/>
      <c r="C3" s="50"/>
      <c r="D3" s="50"/>
      <c r="E3" s="50"/>
      <c r="F3" s="50"/>
      <c r="G3" s="50"/>
      <c r="H3" s="50"/>
    </row>
    <row r="4" spans="1:9" ht="15.75" x14ac:dyDescent="0.2">
      <c r="A4" s="19"/>
      <c r="B4" s="19"/>
      <c r="C4" s="19"/>
      <c r="D4" s="19"/>
      <c r="E4" s="19"/>
      <c r="F4" s="19"/>
      <c r="G4" s="19"/>
      <c r="H4" s="19"/>
    </row>
    <row r="5" spans="1:9" ht="33.75" customHeight="1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9" ht="15.75" x14ac:dyDescent="0.2">
      <c r="A6" s="19"/>
      <c r="B6" s="19"/>
      <c r="C6" s="19"/>
      <c r="D6" s="19"/>
      <c r="E6" s="19"/>
      <c r="F6" s="19"/>
      <c r="G6" s="19"/>
      <c r="H6" s="19"/>
    </row>
    <row r="7" spans="1:9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9" ht="15.75" x14ac:dyDescent="0.2">
      <c r="A8" s="19"/>
      <c r="B8" s="19"/>
      <c r="C8" s="19"/>
      <c r="D8" s="19"/>
      <c r="E8" s="19"/>
      <c r="F8" s="19"/>
      <c r="G8" s="19"/>
      <c r="H8" s="19"/>
    </row>
    <row r="9" spans="1:9" ht="54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9" ht="29.25" customHeight="1" x14ac:dyDescent="0.2">
      <c r="A10" s="45" t="s">
        <v>22</v>
      </c>
      <c r="B10" s="46"/>
      <c r="C10" s="43">
        <v>252475.21</v>
      </c>
      <c r="D10" s="44"/>
      <c r="E10" s="54">
        <v>0</v>
      </c>
      <c r="F10" s="55"/>
      <c r="G10" s="52">
        <v>138211</v>
      </c>
      <c r="H10" s="53"/>
    </row>
    <row r="11" spans="1:9" ht="15.75" x14ac:dyDescent="0.2">
      <c r="A11" s="42" t="s">
        <v>3</v>
      </c>
      <c r="B11" s="42"/>
      <c r="C11" s="43">
        <v>162300.75</v>
      </c>
      <c r="D11" s="44"/>
      <c r="E11" s="43">
        <v>306629.59999999998</v>
      </c>
      <c r="F11" s="44"/>
      <c r="G11" s="43">
        <v>365419.35</v>
      </c>
      <c r="H11" s="43"/>
    </row>
    <row r="12" spans="1:9" ht="15.75" x14ac:dyDescent="0.2">
      <c r="A12" s="42" t="s">
        <v>4</v>
      </c>
      <c r="B12" s="42"/>
      <c r="C12" s="43">
        <v>159856.68</v>
      </c>
      <c r="D12" s="44"/>
      <c r="E12" s="43">
        <f>E11</f>
        <v>306629.59999999998</v>
      </c>
      <c r="F12" s="44"/>
      <c r="G12" s="47">
        <v>170951</v>
      </c>
      <c r="H12" s="47"/>
    </row>
    <row r="13" spans="1:9" ht="47.25" customHeight="1" x14ac:dyDescent="0.2">
      <c r="A13" s="45" t="s">
        <v>113</v>
      </c>
      <c r="B13" s="46"/>
      <c r="C13" s="43">
        <v>228936.73</v>
      </c>
      <c r="D13" s="44"/>
      <c r="E13" s="44">
        <v>0</v>
      </c>
      <c r="F13" s="44"/>
      <c r="G13" s="43">
        <v>74549.210000000006</v>
      </c>
      <c r="H13" s="43"/>
    </row>
    <row r="14" spans="1:9" ht="33" customHeight="1" x14ac:dyDescent="0.2">
      <c r="A14" s="42" t="s">
        <v>5</v>
      </c>
      <c r="B14" s="42"/>
      <c r="C14" s="43">
        <v>270489</v>
      </c>
      <c r="D14" s="44"/>
      <c r="E14" s="43">
        <f>E11</f>
        <v>306629.59999999998</v>
      </c>
      <c r="F14" s="44"/>
      <c r="G14" s="43">
        <v>0</v>
      </c>
      <c r="H14" s="43"/>
    </row>
    <row r="15" spans="1:9" ht="92.25" customHeight="1" x14ac:dyDescent="0.2">
      <c r="A15" s="42" t="s">
        <v>10</v>
      </c>
      <c r="B15" s="42"/>
      <c r="C15" s="43">
        <f>C10+C11-C14</f>
        <v>144286.95999999996</v>
      </c>
      <c r="D15" s="44"/>
      <c r="E15" s="44">
        <v>0</v>
      </c>
      <c r="F15" s="44"/>
      <c r="G15" s="43">
        <f>G10+G12-G14</f>
        <v>309162</v>
      </c>
      <c r="H15" s="43"/>
      <c r="I15">
        <v>309162</v>
      </c>
    </row>
    <row r="16" spans="1:9" ht="13.5" customHeight="1" x14ac:dyDescent="0.2">
      <c r="A16" s="40"/>
      <c r="B16" s="40"/>
      <c r="C16" s="24"/>
      <c r="D16" s="19"/>
      <c r="E16" s="19"/>
      <c r="F16" s="19"/>
      <c r="G16" s="19"/>
      <c r="H16" s="19"/>
    </row>
    <row r="17" spans="1:8" ht="12.75" customHeight="1" x14ac:dyDescent="0.2">
      <c r="A17" s="40"/>
      <c r="B17" s="40"/>
      <c r="C17" s="19"/>
      <c r="D17" s="19"/>
      <c r="E17" s="19"/>
      <c r="F17" s="19"/>
      <c r="G17" s="19"/>
      <c r="H17" s="19"/>
    </row>
    <row r="18" spans="1:8" ht="15.75" x14ac:dyDescent="0.2">
      <c r="A18" s="51" t="s">
        <v>8</v>
      </c>
      <c r="B18" s="51"/>
      <c r="C18" s="20"/>
      <c r="D18" s="20"/>
      <c r="E18" s="19"/>
      <c r="F18" s="19"/>
      <c r="G18" s="19"/>
      <c r="H18" s="19"/>
    </row>
    <row r="19" spans="1:8" ht="15.75" x14ac:dyDescent="0.2">
      <c r="A19" s="20"/>
      <c r="B19" s="20"/>
      <c r="C19" s="20"/>
      <c r="D19" s="20"/>
      <c r="E19" s="19"/>
      <c r="F19" s="19"/>
      <c r="G19" s="19"/>
      <c r="H19" s="19"/>
    </row>
    <row r="20" spans="1:8" ht="15.75" x14ac:dyDescent="0.2">
      <c r="A20" s="20"/>
      <c r="B20" s="20"/>
      <c r="C20" s="20"/>
      <c r="D20" s="20"/>
      <c r="E20" s="19"/>
      <c r="F20" s="19"/>
      <c r="G20" s="19"/>
      <c r="H20" s="19"/>
    </row>
    <row r="21" spans="1:8" ht="15.75" x14ac:dyDescent="0.2">
      <c r="A21" s="51"/>
      <c r="B21" s="51"/>
      <c r="C21" s="20"/>
      <c r="D21" s="20"/>
      <c r="E21" s="19"/>
      <c r="F21" s="19"/>
      <c r="G21" s="19"/>
      <c r="H21" s="19"/>
    </row>
    <row r="22" spans="1:8" ht="15.75" x14ac:dyDescent="0.2">
      <c r="A22" s="20"/>
      <c r="B22" s="20"/>
      <c r="C22" s="20"/>
      <c r="D22" s="20"/>
      <c r="E22" s="19"/>
      <c r="F22" s="19"/>
      <c r="G22" s="19"/>
      <c r="H22" s="19"/>
    </row>
    <row r="23" spans="1:8" ht="15.75" x14ac:dyDescent="0.2">
      <c r="A23" s="51" t="s">
        <v>9</v>
      </c>
      <c r="B23" s="51"/>
      <c r="C23" s="51"/>
      <c r="D23" s="51"/>
      <c r="E23" s="19"/>
      <c r="F23" s="19"/>
      <c r="G23" s="19"/>
      <c r="H23" s="19"/>
    </row>
    <row r="24" spans="1:8" ht="15.75" x14ac:dyDescent="0.2">
      <c r="A24" s="20"/>
      <c r="B24" s="20"/>
      <c r="C24" s="20"/>
      <c r="D24" s="20"/>
      <c r="E24" s="19"/>
      <c r="F24" s="19"/>
      <c r="G24" s="19"/>
      <c r="H24" s="19"/>
    </row>
    <row r="25" spans="1:8" ht="15.75" x14ac:dyDescent="0.2">
      <c r="A25" s="51" t="s">
        <v>27</v>
      </c>
      <c r="B25" s="51"/>
      <c r="C25" s="20"/>
      <c r="D25" s="20"/>
      <c r="E25" s="19"/>
      <c r="F25" s="19"/>
      <c r="G25" s="19"/>
      <c r="H25" s="19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00B0F0"/>
  </sheetPr>
  <dimension ref="A1:I25"/>
  <sheetViews>
    <sheetView view="pageBreakPreview" zoomScale="90" zoomScaleNormal="100" zoomScaleSheetLayoutView="90" workbookViewId="0">
      <selection activeCell="G12" sqref="G12:H12"/>
    </sheetView>
  </sheetViews>
  <sheetFormatPr defaultRowHeight="12.75" x14ac:dyDescent="0.2"/>
  <cols>
    <col min="1" max="2" width="12.7109375" customWidth="1"/>
  </cols>
  <sheetData>
    <row r="1" spans="1:9" ht="15.75" x14ac:dyDescent="0.2">
      <c r="A1" s="50" t="s">
        <v>18</v>
      </c>
      <c r="B1" s="50"/>
      <c r="C1" s="50"/>
      <c r="D1" s="50"/>
      <c r="E1" s="50"/>
      <c r="F1" s="50"/>
      <c r="G1" s="50"/>
      <c r="H1" s="50"/>
    </row>
    <row r="2" spans="1:9" ht="15.75" x14ac:dyDescent="0.2">
      <c r="A2" s="39" t="s">
        <v>162</v>
      </c>
      <c r="B2" s="39"/>
      <c r="C2" s="39"/>
      <c r="D2" s="39"/>
      <c r="E2" s="39"/>
      <c r="F2" s="39"/>
      <c r="G2" s="39"/>
      <c r="H2" s="39"/>
    </row>
    <row r="3" spans="1:9" ht="15" customHeight="1" x14ac:dyDescent="0.2">
      <c r="A3" s="50" t="s">
        <v>130</v>
      </c>
      <c r="B3" s="50"/>
      <c r="C3" s="50"/>
      <c r="D3" s="50"/>
      <c r="E3" s="50"/>
      <c r="F3" s="50"/>
      <c r="G3" s="50"/>
      <c r="H3" s="50"/>
    </row>
    <row r="4" spans="1:9" ht="15.75" x14ac:dyDescent="0.2">
      <c r="A4" s="19"/>
      <c r="B4" s="19"/>
      <c r="C4" s="19"/>
      <c r="D4" s="19"/>
      <c r="E4" s="19"/>
      <c r="F4" s="19"/>
      <c r="G4" s="19"/>
      <c r="H4" s="19"/>
    </row>
    <row r="5" spans="1:9" ht="33.75" customHeight="1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9" ht="15.75" x14ac:dyDescent="0.2">
      <c r="A6" s="19"/>
      <c r="B6" s="19"/>
      <c r="C6" s="19"/>
      <c r="D6" s="19"/>
      <c r="E6" s="19"/>
      <c r="F6" s="19"/>
      <c r="G6" s="19"/>
      <c r="H6" s="19"/>
    </row>
    <row r="7" spans="1:9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9" ht="15.75" x14ac:dyDescent="0.2">
      <c r="A8" s="19"/>
      <c r="B8" s="19"/>
      <c r="C8" s="19"/>
      <c r="D8" s="19"/>
      <c r="E8" s="19"/>
      <c r="F8" s="19"/>
      <c r="G8" s="19"/>
      <c r="H8" s="19"/>
    </row>
    <row r="9" spans="1:9" ht="54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9" ht="30" customHeight="1" x14ac:dyDescent="0.2">
      <c r="A10" s="45" t="s">
        <v>22</v>
      </c>
      <c r="B10" s="46"/>
      <c r="C10" s="43">
        <v>-593440.01</v>
      </c>
      <c r="D10" s="44"/>
      <c r="E10" s="54">
        <v>0</v>
      </c>
      <c r="F10" s="55"/>
      <c r="G10" s="54">
        <v>0</v>
      </c>
      <c r="H10" s="55"/>
    </row>
    <row r="11" spans="1:9" ht="15.75" x14ac:dyDescent="0.2">
      <c r="A11" s="42" t="s">
        <v>3</v>
      </c>
      <c r="B11" s="42"/>
      <c r="C11" s="43">
        <v>230794.54</v>
      </c>
      <c r="D11" s="44"/>
      <c r="E11" s="43">
        <v>713378.25</v>
      </c>
      <c r="F11" s="44"/>
      <c r="G11" s="43">
        <v>277726.89</v>
      </c>
      <c r="H11" s="43"/>
    </row>
    <row r="12" spans="1:9" ht="15.75" x14ac:dyDescent="0.2">
      <c r="A12" s="42" t="s">
        <v>4</v>
      </c>
      <c r="B12" s="42"/>
      <c r="C12" s="43">
        <v>234260.36</v>
      </c>
      <c r="D12" s="44"/>
      <c r="E12" s="43">
        <f>E11</f>
        <v>713378.25</v>
      </c>
      <c r="F12" s="44"/>
      <c r="G12" s="47">
        <v>3877360</v>
      </c>
      <c r="H12" s="47"/>
    </row>
    <row r="13" spans="1:9" ht="47.25" customHeight="1" x14ac:dyDescent="0.2">
      <c r="A13" s="45" t="s">
        <v>113</v>
      </c>
      <c r="B13" s="46"/>
      <c r="C13" s="43">
        <v>362535.78</v>
      </c>
      <c r="D13" s="44"/>
      <c r="E13" s="44">
        <v>0</v>
      </c>
      <c r="F13" s="44"/>
      <c r="G13" s="43">
        <v>277726.89</v>
      </c>
      <c r="H13" s="43"/>
    </row>
    <row r="14" spans="1:9" ht="33" customHeight="1" x14ac:dyDescent="0.2">
      <c r="A14" s="42" t="s">
        <v>5</v>
      </c>
      <c r="B14" s="42"/>
      <c r="C14" s="43">
        <v>169960</v>
      </c>
      <c r="D14" s="44"/>
      <c r="E14" s="43">
        <f>E11</f>
        <v>713378.25</v>
      </c>
      <c r="F14" s="44"/>
      <c r="G14" s="44">
        <v>0</v>
      </c>
      <c r="H14" s="44"/>
    </row>
    <row r="15" spans="1:9" ht="92.25" customHeight="1" x14ac:dyDescent="0.2">
      <c r="A15" s="42" t="s">
        <v>10</v>
      </c>
      <c r="B15" s="42"/>
      <c r="C15" s="43">
        <f>C10+C11-C14</f>
        <v>-532605.47</v>
      </c>
      <c r="D15" s="44"/>
      <c r="E15" s="44">
        <v>0</v>
      </c>
      <c r="F15" s="44"/>
      <c r="G15" s="43">
        <f>G10+G12-G14</f>
        <v>3877360</v>
      </c>
      <c r="H15" s="44"/>
      <c r="I15">
        <v>3877360</v>
      </c>
    </row>
    <row r="16" spans="1:9" ht="13.5" customHeight="1" x14ac:dyDescent="0.2">
      <c r="A16" s="40"/>
      <c r="B16" s="40"/>
      <c r="C16" s="19"/>
      <c r="D16" s="19"/>
      <c r="E16" s="19"/>
      <c r="F16" s="19"/>
      <c r="G16" s="19"/>
      <c r="H16" s="19"/>
    </row>
    <row r="17" spans="1:8" ht="12.75" customHeight="1" x14ac:dyDescent="0.2">
      <c r="A17" s="40"/>
      <c r="B17" s="40"/>
      <c r="C17" s="19"/>
      <c r="D17" s="19"/>
      <c r="E17" s="19"/>
      <c r="F17" s="19"/>
      <c r="G17" s="19"/>
      <c r="H17" s="19"/>
    </row>
    <row r="18" spans="1:8" ht="15.75" x14ac:dyDescent="0.2">
      <c r="A18" s="51" t="s">
        <v>8</v>
      </c>
      <c r="B18" s="51"/>
      <c r="C18" s="20"/>
      <c r="D18" s="20"/>
      <c r="E18" s="19"/>
      <c r="F18" s="19"/>
      <c r="G18" s="19"/>
      <c r="H18" s="19"/>
    </row>
    <row r="19" spans="1:8" ht="15.75" x14ac:dyDescent="0.2">
      <c r="A19" s="20"/>
      <c r="B19" s="20"/>
      <c r="C19" s="20"/>
      <c r="D19" s="20"/>
      <c r="E19" s="19"/>
      <c r="F19" s="19"/>
      <c r="G19" s="19"/>
      <c r="H19" s="19"/>
    </row>
    <row r="20" spans="1:8" ht="15.75" x14ac:dyDescent="0.2">
      <c r="A20" s="20"/>
      <c r="B20" s="20"/>
      <c r="C20" s="20"/>
      <c r="D20" s="20"/>
      <c r="E20" s="19"/>
      <c r="F20" s="19"/>
      <c r="G20" s="19"/>
      <c r="H20" s="19"/>
    </row>
    <row r="21" spans="1:8" ht="15.75" x14ac:dyDescent="0.2">
      <c r="A21" s="51"/>
      <c r="B21" s="51"/>
      <c r="C21" s="20"/>
      <c r="D21" s="20"/>
      <c r="E21" s="19"/>
      <c r="F21" s="19"/>
      <c r="G21" s="19"/>
      <c r="H21" s="19"/>
    </row>
    <row r="22" spans="1:8" ht="15.75" x14ac:dyDescent="0.2">
      <c r="A22" s="20"/>
      <c r="B22" s="20"/>
      <c r="C22" s="20"/>
      <c r="D22" s="20"/>
      <c r="E22" s="19"/>
      <c r="F22" s="19"/>
      <c r="G22" s="19"/>
      <c r="H22" s="19"/>
    </row>
    <row r="23" spans="1:8" ht="15.75" x14ac:dyDescent="0.2">
      <c r="A23" s="51" t="s">
        <v>9</v>
      </c>
      <c r="B23" s="51"/>
      <c r="C23" s="51"/>
      <c r="D23" s="51"/>
      <c r="E23" s="19"/>
      <c r="F23" s="19"/>
      <c r="G23" s="19"/>
      <c r="H23" s="19"/>
    </row>
    <row r="24" spans="1:8" ht="15.75" x14ac:dyDescent="0.2">
      <c r="A24" s="20"/>
      <c r="B24" s="20"/>
      <c r="C24" s="20"/>
      <c r="D24" s="20"/>
      <c r="E24" s="19"/>
      <c r="F24" s="19"/>
      <c r="G24" s="19"/>
      <c r="H24" s="19"/>
    </row>
    <row r="25" spans="1:8" ht="15.75" x14ac:dyDescent="0.2">
      <c r="A25" s="51" t="s">
        <v>27</v>
      </c>
      <c r="B25" s="51"/>
      <c r="C25" s="20"/>
      <c r="D25" s="20"/>
      <c r="E25" s="19"/>
      <c r="F25" s="19"/>
      <c r="G25" s="19"/>
      <c r="H25" s="19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00B0F0"/>
  </sheetPr>
  <dimension ref="A1:H25"/>
  <sheetViews>
    <sheetView view="pageBreakPreview" topLeftCell="A7" zoomScale="90" zoomScaleNormal="100" zoomScaleSheetLayoutView="90" workbookViewId="0">
      <selection activeCell="E12" sqref="E12:F12"/>
    </sheetView>
  </sheetViews>
  <sheetFormatPr defaultRowHeight="12.75" x14ac:dyDescent="0.2"/>
  <cols>
    <col min="1" max="2" width="12.7109375" customWidth="1"/>
  </cols>
  <sheetData>
    <row r="1" spans="1:8" ht="15.75" x14ac:dyDescent="0.2">
      <c r="A1" s="50" t="s">
        <v>19</v>
      </c>
      <c r="B1" s="50"/>
      <c r="C1" s="50"/>
      <c r="D1" s="50"/>
      <c r="E1" s="50"/>
      <c r="F1" s="50"/>
      <c r="G1" s="50"/>
      <c r="H1" s="50"/>
    </row>
    <row r="2" spans="1:8" ht="15.75" x14ac:dyDescent="0.2">
      <c r="A2" s="39" t="s">
        <v>126</v>
      </c>
      <c r="B2" s="39"/>
      <c r="C2" s="39"/>
      <c r="D2" s="39"/>
      <c r="E2" s="39"/>
      <c r="F2" s="39"/>
      <c r="G2" s="39"/>
      <c r="H2" s="39"/>
    </row>
    <row r="3" spans="1:8" ht="15.75" x14ac:dyDescent="0.2">
      <c r="A3" s="50" t="s">
        <v>130</v>
      </c>
      <c r="B3" s="50"/>
      <c r="C3" s="50"/>
      <c r="D3" s="50"/>
      <c r="E3" s="50"/>
      <c r="F3" s="50"/>
      <c r="G3" s="50"/>
      <c r="H3" s="50"/>
    </row>
    <row r="4" spans="1:8" ht="15.75" x14ac:dyDescent="0.2">
      <c r="A4" s="19"/>
      <c r="B4" s="19"/>
      <c r="C4" s="19"/>
      <c r="D4" s="19"/>
      <c r="E4" s="19"/>
      <c r="F4" s="19"/>
      <c r="G4" s="19"/>
      <c r="H4" s="19"/>
    </row>
    <row r="5" spans="1:8" ht="33.75" customHeight="1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8" ht="15.75" x14ac:dyDescent="0.2">
      <c r="A6" s="19"/>
      <c r="B6" s="19"/>
      <c r="C6" s="19"/>
      <c r="D6" s="19"/>
      <c r="E6" s="19"/>
      <c r="F6" s="19"/>
      <c r="G6" s="19"/>
      <c r="H6" s="19"/>
    </row>
    <row r="7" spans="1:8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8" ht="15.75" x14ac:dyDescent="0.2">
      <c r="A8" s="19"/>
      <c r="B8" s="19"/>
      <c r="C8" s="19"/>
      <c r="D8" s="19"/>
      <c r="E8" s="19"/>
      <c r="F8" s="19"/>
      <c r="G8" s="19"/>
      <c r="H8" s="19"/>
    </row>
    <row r="9" spans="1:8" ht="54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8" ht="30.75" customHeight="1" x14ac:dyDescent="0.2">
      <c r="A10" s="45" t="s">
        <v>22</v>
      </c>
      <c r="B10" s="46"/>
      <c r="C10" s="43">
        <v>103505.67</v>
      </c>
      <c r="D10" s="44"/>
      <c r="E10" s="54">
        <v>0</v>
      </c>
      <c r="F10" s="55"/>
      <c r="G10" s="54">
        <v>0</v>
      </c>
      <c r="H10" s="55"/>
    </row>
    <row r="11" spans="1:8" ht="15.75" x14ac:dyDescent="0.2">
      <c r="A11" s="42" t="s">
        <v>3</v>
      </c>
      <c r="B11" s="42"/>
      <c r="C11" s="43">
        <v>174733.69</v>
      </c>
      <c r="D11" s="44"/>
      <c r="E11" s="43">
        <v>502858.47</v>
      </c>
      <c r="F11" s="44"/>
      <c r="G11" s="44">
        <v>0</v>
      </c>
      <c r="H11" s="44"/>
    </row>
    <row r="12" spans="1:8" ht="15.75" x14ac:dyDescent="0.2">
      <c r="A12" s="42" t="s">
        <v>4</v>
      </c>
      <c r="B12" s="42"/>
      <c r="C12" s="43">
        <v>167675.44</v>
      </c>
      <c r="D12" s="44"/>
      <c r="E12" s="43">
        <f>E11</f>
        <v>502858.47</v>
      </c>
      <c r="F12" s="44"/>
      <c r="G12" s="44">
        <v>0</v>
      </c>
      <c r="H12" s="44"/>
    </row>
    <row r="13" spans="1:8" ht="47.25" customHeight="1" x14ac:dyDescent="0.2">
      <c r="A13" s="45" t="s">
        <v>113</v>
      </c>
      <c r="B13" s="46"/>
      <c r="C13" s="43">
        <v>272845.2</v>
      </c>
      <c r="D13" s="44"/>
      <c r="E13" s="44">
        <v>0</v>
      </c>
      <c r="F13" s="44"/>
      <c r="G13" s="44">
        <v>0</v>
      </c>
      <c r="H13" s="44"/>
    </row>
    <row r="14" spans="1:8" ht="33" customHeight="1" x14ac:dyDescent="0.2">
      <c r="A14" s="42" t="s">
        <v>5</v>
      </c>
      <c r="B14" s="42"/>
      <c r="C14" s="43">
        <v>113464</v>
      </c>
      <c r="D14" s="44"/>
      <c r="E14" s="43">
        <f>E11</f>
        <v>502858.47</v>
      </c>
      <c r="F14" s="44"/>
      <c r="G14" s="44">
        <v>0</v>
      </c>
      <c r="H14" s="44"/>
    </row>
    <row r="15" spans="1:8" ht="92.25" customHeight="1" x14ac:dyDescent="0.2">
      <c r="A15" s="42" t="s">
        <v>10</v>
      </c>
      <c r="B15" s="42"/>
      <c r="C15" s="43">
        <f>C10+C11-C14</f>
        <v>164775.35999999999</v>
      </c>
      <c r="D15" s="44"/>
      <c r="E15" s="44">
        <v>0</v>
      </c>
      <c r="F15" s="44"/>
      <c r="G15" s="44">
        <v>0</v>
      </c>
      <c r="H15" s="44"/>
    </row>
    <row r="16" spans="1:8" ht="13.5" customHeight="1" x14ac:dyDescent="0.2">
      <c r="A16" s="40"/>
      <c r="B16" s="40"/>
      <c r="C16" s="19"/>
      <c r="D16" s="19"/>
      <c r="E16" s="19"/>
      <c r="F16" s="19"/>
      <c r="G16" s="19"/>
      <c r="H16" s="19"/>
    </row>
    <row r="17" spans="1:8" ht="12.75" customHeight="1" x14ac:dyDescent="0.2">
      <c r="A17" s="40"/>
      <c r="B17" s="40"/>
      <c r="C17" s="19"/>
      <c r="D17" s="19"/>
      <c r="E17" s="19"/>
      <c r="F17" s="19"/>
      <c r="G17" s="19"/>
      <c r="H17" s="19"/>
    </row>
    <row r="18" spans="1:8" ht="15.75" x14ac:dyDescent="0.2">
      <c r="A18" s="51" t="s">
        <v>8</v>
      </c>
      <c r="B18" s="51"/>
      <c r="C18" s="20"/>
      <c r="D18" s="20"/>
      <c r="E18" s="19"/>
      <c r="F18" s="19"/>
      <c r="G18" s="19"/>
      <c r="H18" s="19"/>
    </row>
    <row r="19" spans="1:8" ht="15.75" x14ac:dyDescent="0.2">
      <c r="A19" s="20"/>
      <c r="B19" s="20"/>
      <c r="C19" s="20"/>
      <c r="D19" s="20"/>
      <c r="E19" s="19"/>
      <c r="F19" s="19"/>
      <c r="G19" s="19"/>
      <c r="H19" s="19"/>
    </row>
    <row r="20" spans="1:8" ht="15.75" x14ac:dyDescent="0.2">
      <c r="A20" s="20"/>
      <c r="B20" s="20"/>
      <c r="C20" s="20"/>
      <c r="D20" s="20"/>
      <c r="E20" s="19"/>
      <c r="F20" s="19"/>
      <c r="G20" s="19"/>
      <c r="H20" s="19"/>
    </row>
    <row r="21" spans="1:8" ht="15.75" x14ac:dyDescent="0.2">
      <c r="A21" s="51"/>
      <c r="B21" s="51"/>
      <c r="C21" s="20"/>
      <c r="D21" s="20"/>
      <c r="E21" s="19"/>
      <c r="F21" s="19"/>
      <c r="G21" s="19"/>
      <c r="H21" s="19"/>
    </row>
    <row r="22" spans="1:8" ht="15.75" x14ac:dyDescent="0.2">
      <c r="A22" s="20"/>
      <c r="B22" s="20"/>
      <c r="C22" s="20"/>
      <c r="D22" s="20"/>
      <c r="E22" s="19"/>
      <c r="F22" s="19"/>
      <c r="G22" s="19"/>
      <c r="H22" s="19"/>
    </row>
    <row r="23" spans="1:8" ht="15.75" x14ac:dyDescent="0.2">
      <c r="A23" s="51" t="s">
        <v>9</v>
      </c>
      <c r="B23" s="51"/>
      <c r="C23" s="51"/>
      <c r="D23" s="51"/>
      <c r="E23" s="19"/>
      <c r="F23" s="19"/>
      <c r="G23" s="19"/>
      <c r="H23" s="19"/>
    </row>
    <row r="24" spans="1:8" ht="15.75" x14ac:dyDescent="0.2">
      <c r="A24" s="20"/>
      <c r="B24" s="20"/>
      <c r="C24" s="20"/>
      <c r="D24" s="20"/>
      <c r="E24" s="19"/>
      <c r="F24" s="19"/>
      <c r="G24" s="19"/>
      <c r="H24" s="19"/>
    </row>
    <row r="25" spans="1:8" ht="15.75" x14ac:dyDescent="0.2">
      <c r="A25" s="51" t="s">
        <v>27</v>
      </c>
      <c r="B25" s="51"/>
      <c r="C25" s="20"/>
      <c r="D25" s="20"/>
      <c r="E25" s="19"/>
      <c r="F25" s="19"/>
      <c r="G25" s="19"/>
      <c r="H25" s="19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00B0F0"/>
  </sheetPr>
  <dimension ref="A1:H32"/>
  <sheetViews>
    <sheetView view="pageBreakPreview" zoomScale="90" zoomScaleNormal="100" zoomScaleSheetLayoutView="90" workbookViewId="0">
      <selection activeCell="E12" sqref="E12:F12"/>
    </sheetView>
  </sheetViews>
  <sheetFormatPr defaultRowHeight="12.75" x14ac:dyDescent="0.2"/>
  <cols>
    <col min="1" max="2" width="12.7109375" customWidth="1"/>
  </cols>
  <sheetData>
    <row r="1" spans="1:8" ht="15.75" x14ac:dyDescent="0.2">
      <c r="A1" s="50" t="s">
        <v>20</v>
      </c>
      <c r="B1" s="50"/>
      <c r="C1" s="50"/>
      <c r="D1" s="50"/>
      <c r="E1" s="50"/>
      <c r="F1" s="50"/>
      <c r="G1" s="50"/>
      <c r="H1" s="50"/>
    </row>
    <row r="2" spans="1:8" ht="15.75" x14ac:dyDescent="0.2">
      <c r="A2" s="39" t="s">
        <v>163</v>
      </c>
      <c r="B2" s="39"/>
      <c r="C2" s="39"/>
      <c r="D2" s="39"/>
      <c r="E2" s="39"/>
      <c r="F2" s="39"/>
      <c r="G2" s="39"/>
      <c r="H2" s="39"/>
    </row>
    <row r="3" spans="1:8" ht="15.75" x14ac:dyDescent="0.2">
      <c r="A3" s="50" t="s">
        <v>130</v>
      </c>
      <c r="B3" s="50"/>
      <c r="C3" s="50"/>
      <c r="D3" s="50"/>
      <c r="E3" s="50"/>
      <c r="F3" s="50"/>
      <c r="G3" s="50"/>
      <c r="H3" s="50"/>
    </row>
    <row r="4" spans="1:8" ht="15.75" x14ac:dyDescent="0.2">
      <c r="A4" s="19"/>
      <c r="B4" s="19"/>
      <c r="C4" s="19"/>
      <c r="D4" s="19"/>
      <c r="E4" s="19"/>
      <c r="F4" s="19"/>
      <c r="G4" s="19"/>
      <c r="H4" s="19"/>
    </row>
    <row r="5" spans="1:8" ht="33.75" customHeight="1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8" ht="15.75" x14ac:dyDescent="0.2">
      <c r="A6" s="19"/>
      <c r="B6" s="19"/>
      <c r="C6" s="19"/>
      <c r="D6" s="19"/>
      <c r="E6" s="19"/>
      <c r="F6" s="19"/>
      <c r="G6" s="19"/>
      <c r="H6" s="19"/>
    </row>
    <row r="7" spans="1:8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8" ht="15.75" x14ac:dyDescent="0.2">
      <c r="A8" s="19"/>
      <c r="B8" s="19"/>
      <c r="C8" s="19"/>
      <c r="D8" s="19"/>
      <c r="E8" s="19"/>
      <c r="F8" s="19"/>
      <c r="G8" s="19"/>
      <c r="H8" s="19"/>
    </row>
    <row r="9" spans="1:8" ht="54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8" ht="28.5" customHeight="1" x14ac:dyDescent="0.2">
      <c r="A10" s="45" t="s">
        <v>22</v>
      </c>
      <c r="B10" s="46"/>
      <c r="C10" s="43">
        <v>-299258.65999999997</v>
      </c>
      <c r="D10" s="44"/>
      <c r="E10" s="54">
        <v>0</v>
      </c>
      <c r="F10" s="55"/>
      <c r="G10" s="54">
        <v>0</v>
      </c>
      <c r="H10" s="55"/>
    </row>
    <row r="11" spans="1:8" ht="15.75" x14ac:dyDescent="0.2">
      <c r="A11" s="42" t="s">
        <v>3</v>
      </c>
      <c r="B11" s="42"/>
      <c r="C11" s="43">
        <v>86868.18</v>
      </c>
      <c r="D11" s="44"/>
      <c r="E11" s="43">
        <v>236107.75</v>
      </c>
      <c r="F11" s="44"/>
      <c r="G11" s="44">
        <v>0</v>
      </c>
      <c r="H11" s="44"/>
    </row>
    <row r="12" spans="1:8" ht="15.75" x14ac:dyDescent="0.2">
      <c r="A12" s="42" t="s">
        <v>4</v>
      </c>
      <c r="B12" s="42"/>
      <c r="C12" s="43">
        <v>73099.47</v>
      </c>
      <c r="D12" s="44"/>
      <c r="E12" s="43">
        <f>E11</f>
        <v>236107.75</v>
      </c>
      <c r="F12" s="44"/>
      <c r="G12" s="44">
        <v>0</v>
      </c>
      <c r="H12" s="44"/>
    </row>
    <row r="13" spans="1:8" ht="47.25" customHeight="1" x14ac:dyDescent="0.2">
      <c r="A13" s="45" t="s">
        <v>113</v>
      </c>
      <c r="B13" s="46"/>
      <c r="C13" s="43">
        <v>68461</v>
      </c>
      <c r="D13" s="44"/>
      <c r="E13" s="44">
        <v>0</v>
      </c>
      <c r="F13" s="44"/>
      <c r="G13" s="44">
        <v>0</v>
      </c>
      <c r="H13" s="44"/>
    </row>
    <row r="14" spans="1:8" ht="33" customHeight="1" x14ac:dyDescent="0.2">
      <c r="A14" s="42" t="s">
        <v>5</v>
      </c>
      <c r="B14" s="42"/>
      <c r="C14" s="43">
        <v>21536</v>
      </c>
      <c r="D14" s="44"/>
      <c r="E14" s="43">
        <f>E11</f>
        <v>236107.75</v>
      </c>
      <c r="F14" s="44"/>
      <c r="G14" s="44">
        <v>0</v>
      </c>
      <c r="H14" s="44"/>
    </row>
    <row r="15" spans="1:8" ht="92.25" customHeight="1" x14ac:dyDescent="0.2">
      <c r="A15" s="42" t="s">
        <v>10</v>
      </c>
      <c r="B15" s="42"/>
      <c r="C15" s="43">
        <f>C10+C11-C14</f>
        <v>-233926.47999999998</v>
      </c>
      <c r="D15" s="44"/>
      <c r="E15" s="44">
        <v>0</v>
      </c>
      <c r="F15" s="44"/>
      <c r="G15" s="44">
        <v>0</v>
      </c>
      <c r="H15" s="44"/>
    </row>
    <row r="16" spans="1:8" ht="13.5" customHeight="1" x14ac:dyDescent="0.2">
      <c r="A16" s="40"/>
      <c r="B16" s="40"/>
      <c r="C16" s="19"/>
      <c r="D16" s="19"/>
      <c r="E16" s="19"/>
      <c r="F16" s="19"/>
      <c r="G16" s="19"/>
      <c r="H16" s="19"/>
    </row>
    <row r="17" spans="1:8" ht="12.75" customHeight="1" x14ac:dyDescent="0.2">
      <c r="A17" s="40"/>
      <c r="B17" s="40"/>
      <c r="C17" s="19"/>
      <c r="D17" s="19"/>
      <c r="E17" s="19"/>
      <c r="F17" s="19"/>
      <c r="G17" s="19"/>
      <c r="H17" s="19"/>
    </row>
    <row r="18" spans="1:8" ht="15.75" x14ac:dyDescent="0.2">
      <c r="A18" s="51" t="s">
        <v>8</v>
      </c>
      <c r="B18" s="51"/>
      <c r="C18" s="20"/>
      <c r="D18" s="20"/>
      <c r="E18" s="20"/>
      <c r="F18" s="20"/>
      <c r="G18" s="19"/>
      <c r="H18" s="19"/>
    </row>
    <row r="19" spans="1:8" ht="15.75" x14ac:dyDescent="0.2">
      <c r="A19" s="20"/>
      <c r="B19" s="20"/>
      <c r="C19" s="20"/>
      <c r="D19" s="20"/>
      <c r="E19" s="20"/>
      <c r="F19" s="20"/>
      <c r="G19" s="19"/>
      <c r="H19" s="19"/>
    </row>
    <row r="20" spans="1:8" ht="15.75" x14ac:dyDescent="0.2">
      <c r="A20" s="20"/>
      <c r="B20" s="20"/>
      <c r="C20" s="20"/>
      <c r="D20" s="20"/>
      <c r="E20" s="20"/>
      <c r="F20" s="20"/>
      <c r="G20" s="19"/>
      <c r="H20" s="19"/>
    </row>
    <row r="21" spans="1:8" ht="15.75" x14ac:dyDescent="0.2">
      <c r="A21" s="51"/>
      <c r="B21" s="51"/>
      <c r="C21" s="20"/>
      <c r="D21" s="20"/>
      <c r="E21" s="20"/>
      <c r="F21" s="20"/>
      <c r="G21" s="19"/>
      <c r="H21" s="19"/>
    </row>
    <row r="22" spans="1:8" ht="15.75" x14ac:dyDescent="0.2">
      <c r="A22" s="20"/>
      <c r="B22" s="20"/>
      <c r="C22" s="20"/>
      <c r="D22" s="20"/>
      <c r="E22" s="20"/>
      <c r="F22" s="20"/>
      <c r="G22" s="19"/>
      <c r="H22" s="19"/>
    </row>
    <row r="23" spans="1:8" ht="15.75" x14ac:dyDescent="0.2">
      <c r="A23" s="51" t="s">
        <v>9</v>
      </c>
      <c r="B23" s="51"/>
      <c r="C23" s="51"/>
      <c r="D23" s="51"/>
      <c r="E23" s="20"/>
      <c r="F23" s="20"/>
      <c r="G23" s="19"/>
      <c r="H23" s="19"/>
    </row>
    <row r="24" spans="1:8" ht="15.75" x14ac:dyDescent="0.2">
      <c r="A24" s="20"/>
      <c r="B24" s="20"/>
      <c r="C24" s="20"/>
      <c r="D24" s="20"/>
      <c r="E24" s="20"/>
      <c r="F24" s="20"/>
      <c r="G24" s="19"/>
      <c r="H24" s="19"/>
    </row>
    <row r="25" spans="1:8" ht="15.75" x14ac:dyDescent="0.2">
      <c r="A25" s="51" t="s">
        <v>27</v>
      </c>
      <c r="B25" s="51"/>
      <c r="C25" s="20"/>
      <c r="D25" s="20"/>
      <c r="E25" s="20"/>
      <c r="F25" s="20"/>
      <c r="G25" s="19"/>
      <c r="H25" s="19"/>
    </row>
    <row r="26" spans="1:8" ht="15.75" x14ac:dyDescent="0.2">
      <c r="A26" s="20"/>
      <c r="B26" s="20"/>
      <c r="C26" s="20"/>
      <c r="D26" s="20"/>
      <c r="E26" s="20"/>
      <c r="F26" s="20"/>
      <c r="G26" s="19"/>
      <c r="H26" s="19"/>
    </row>
    <row r="27" spans="1:8" ht="15.75" x14ac:dyDescent="0.2">
      <c r="A27" s="20"/>
      <c r="B27" s="20"/>
      <c r="C27" s="20"/>
      <c r="D27" s="20"/>
      <c r="E27" s="20"/>
      <c r="F27" s="20"/>
      <c r="G27" s="19"/>
      <c r="H27" s="19"/>
    </row>
    <row r="28" spans="1:8" ht="15.75" x14ac:dyDescent="0.2">
      <c r="A28" s="20"/>
      <c r="B28" s="51" t="s">
        <v>70</v>
      </c>
      <c r="C28" s="51"/>
      <c r="D28" s="51"/>
      <c r="E28" s="51"/>
      <c r="F28" s="51"/>
      <c r="G28" s="39" t="s">
        <v>71</v>
      </c>
      <c r="H28" s="39"/>
    </row>
    <row r="29" spans="1:8" ht="15.75" x14ac:dyDescent="0.2">
      <c r="A29" s="20"/>
      <c r="B29" s="20"/>
      <c r="C29" s="20"/>
      <c r="D29" s="20"/>
      <c r="E29" s="20"/>
      <c r="F29" s="20"/>
      <c r="G29" s="19"/>
      <c r="H29" s="19"/>
    </row>
    <row r="30" spans="1:8" ht="15.75" x14ac:dyDescent="0.2">
      <c r="A30" s="20"/>
      <c r="B30" s="20"/>
      <c r="C30" s="20"/>
      <c r="D30" s="20"/>
      <c r="E30" s="20"/>
      <c r="F30" s="20"/>
      <c r="G30" s="19"/>
      <c r="H30" s="19"/>
    </row>
    <row r="31" spans="1:8" ht="15.75" x14ac:dyDescent="0.2">
      <c r="A31" s="20"/>
      <c r="B31" s="20" t="s">
        <v>72</v>
      </c>
      <c r="C31" s="51" t="s">
        <v>73</v>
      </c>
      <c r="D31" s="51"/>
      <c r="E31" s="51"/>
      <c r="F31" s="20"/>
      <c r="G31" s="19"/>
      <c r="H31" s="19"/>
    </row>
    <row r="32" spans="1:8" x14ac:dyDescent="0.2">
      <c r="A32" s="22"/>
      <c r="B32" s="22"/>
      <c r="C32" s="22"/>
      <c r="D32" s="22"/>
      <c r="E32" s="22"/>
      <c r="F32" s="22"/>
    </row>
  </sheetData>
  <mergeCells count="42">
    <mergeCell ref="A1:H1"/>
    <mergeCell ref="A2:H2"/>
    <mergeCell ref="A5:H5"/>
    <mergeCell ref="A7:H7"/>
    <mergeCell ref="A3:H3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B28:F28"/>
    <mergeCell ref="G28:H28"/>
    <mergeCell ref="C31:E31"/>
    <mergeCell ref="A16:B16"/>
    <mergeCell ref="A17:B17"/>
    <mergeCell ref="A18:B18"/>
    <mergeCell ref="A21:B21"/>
    <mergeCell ref="A23:D23"/>
    <mergeCell ref="A25:B25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H25"/>
  <sheetViews>
    <sheetView view="pageBreakPreview" topLeftCell="A6" zoomScale="90" zoomScaleNormal="85" zoomScaleSheetLayoutView="90" workbookViewId="0">
      <selection activeCell="E12" sqref="E12:F12"/>
    </sheetView>
  </sheetViews>
  <sheetFormatPr defaultRowHeight="12.75" x14ac:dyDescent="0.2"/>
  <cols>
    <col min="1" max="2" width="12.7109375" customWidth="1"/>
  </cols>
  <sheetData>
    <row r="1" spans="1:8" ht="15.75" x14ac:dyDescent="0.2">
      <c r="A1" s="50" t="s">
        <v>114</v>
      </c>
      <c r="B1" s="50"/>
      <c r="C1" s="50"/>
      <c r="D1" s="50"/>
      <c r="E1" s="50"/>
      <c r="F1" s="50"/>
      <c r="G1" s="50"/>
      <c r="H1" s="50"/>
    </row>
    <row r="2" spans="1:8" ht="15.75" x14ac:dyDescent="0.2">
      <c r="A2" s="39" t="s">
        <v>34</v>
      </c>
      <c r="B2" s="39"/>
      <c r="C2" s="39"/>
      <c r="D2" s="39"/>
      <c r="E2" s="39"/>
      <c r="F2" s="39"/>
      <c r="G2" s="39"/>
      <c r="H2" s="39"/>
    </row>
    <row r="3" spans="1:8" ht="15.75" x14ac:dyDescent="0.2">
      <c r="A3" s="50" t="s">
        <v>173</v>
      </c>
      <c r="B3" s="50"/>
      <c r="C3" s="50"/>
      <c r="D3" s="50"/>
      <c r="E3" s="50"/>
      <c r="F3" s="50"/>
      <c r="G3" s="50"/>
      <c r="H3" s="50"/>
    </row>
    <row r="4" spans="1:8" ht="15.75" x14ac:dyDescent="0.2">
      <c r="A4" s="26"/>
      <c r="B4" s="26"/>
      <c r="C4" s="26"/>
      <c r="D4" s="26"/>
      <c r="E4" s="26"/>
      <c r="F4" s="26"/>
      <c r="G4" s="26"/>
      <c r="H4" s="26"/>
    </row>
    <row r="5" spans="1:8" ht="15.75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8" ht="15.75" x14ac:dyDescent="0.2">
      <c r="A6" s="26"/>
      <c r="B6" s="26"/>
      <c r="C6" s="26"/>
      <c r="D6" s="26"/>
      <c r="E6" s="26"/>
      <c r="F6" s="26"/>
      <c r="G6" s="26"/>
      <c r="H6" s="26"/>
    </row>
    <row r="7" spans="1:8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8" ht="15.75" x14ac:dyDescent="0.2">
      <c r="A8" s="26"/>
      <c r="B8" s="26"/>
      <c r="C8" s="26"/>
      <c r="D8" s="26"/>
      <c r="E8" s="26"/>
      <c r="F8" s="26"/>
      <c r="G8" s="26"/>
      <c r="H8" s="26"/>
    </row>
    <row r="9" spans="1:8" ht="45.75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8" ht="29.25" customHeight="1" x14ac:dyDescent="0.2">
      <c r="A10" s="45" t="s">
        <v>22</v>
      </c>
      <c r="B10" s="46"/>
      <c r="C10" s="43">
        <v>-39540.65</v>
      </c>
      <c r="D10" s="44"/>
      <c r="E10" s="54"/>
      <c r="F10" s="55"/>
      <c r="G10" s="54">
        <v>0</v>
      </c>
      <c r="H10" s="55"/>
    </row>
    <row r="11" spans="1:8" ht="15.75" x14ac:dyDescent="0.2">
      <c r="A11" s="42" t="s">
        <v>3</v>
      </c>
      <c r="B11" s="42"/>
      <c r="C11" s="43">
        <v>91382.16</v>
      </c>
      <c r="D11" s="44"/>
      <c r="E11" s="43">
        <v>212963.88</v>
      </c>
      <c r="F11" s="44"/>
      <c r="G11" s="44">
        <v>0</v>
      </c>
      <c r="H11" s="44"/>
    </row>
    <row r="12" spans="1:8" ht="15.75" x14ac:dyDescent="0.2">
      <c r="A12" s="42" t="s">
        <v>4</v>
      </c>
      <c r="B12" s="42"/>
      <c r="C12" s="43">
        <v>76527.87</v>
      </c>
      <c r="D12" s="44"/>
      <c r="E12" s="43">
        <f>E11</f>
        <v>212963.88</v>
      </c>
      <c r="F12" s="44"/>
      <c r="G12" s="44">
        <v>0</v>
      </c>
      <c r="H12" s="44"/>
    </row>
    <row r="13" spans="1:8" ht="48" customHeight="1" x14ac:dyDescent="0.2">
      <c r="A13" s="45" t="s">
        <v>113</v>
      </c>
      <c r="B13" s="46"/>
      <c r="C13" s="43">
        <v>124161.52</v>
      </c>
      <c r="D13" s="44"/>
      <c r="E13" s="44">
        <v>0</v>
      </c>
      <c r="F13" s="44"/>
      <c r="G13" s="44">
        <v>0</v>
      </c>
      <c r="H13" s="44"/>
    </row>
    <row r="14" spans="1:8" ht="33.75" customHeight="1" x14ac:dyDescent="0.2">
      <c r="A14" s="42" t="s">
        <v>5</v>
      </c>
      <c r="B14" s="42"/>
      <c r="C14" s="43">
        <v>327199</v>
      </c>
      <c r="D14" s="44"/>
      <c r="E14" s="43">
        <f>E12</f>
        <v>212963.88</v>
      </c>
      <c r="F14" s="44"/>
      <c r="G14" s="44">
        <v>0</v>
      </c>
      <c r="H14" s="44"/>
    </row>
    <row r="15" spans="1:8" ht="93" customHeight="1" x14ac:dyDescent="0.2">
      <c r="A15" s="42" t="s">
        <v>10</v>
      </c>
      <c r="B15" s="42"/>
      <c r="C15" s="43">
        <f>C10+C11-C14</f>
        <v>-275357.49</v>
      </c>
      <c r="D15" s="44"/>
      <c r="E15" s="44">
        <v>0</v>
      </c>
      <c r="F15" s="44"/>
      <c r="G15" s="44">
        <v>0</v>
      </c>
      <c r="H15" s="44"/>
    </row>
    <row r="16" spans="1:8" ht="15.75" x14ac:dyDescent="0.2">
      <c r="A16" s="40"/>
      <c r="B16" s="40"/>
      <c r="C16" s="26"/>
      <c r="D16" s="26"/>
      <c r="E16" s="26"/>
      <c r="F16" s="26"/>
      <c r="G16" s="26"/>
      <c r="H16" s="26"/>
    </row>
    <row r="17" spans="1:8" ht="15.75" x14ac:dyDescent="0.2">
      <c r="A17" s="40"/>
      <c r="B17" s="40"/>
      <c r="C17" s="26"/>
      <c r="D17" s="26"/>
      <c r="E17" s="26"/>
      <c r="F17" s="26"/>
      <c r="G17" s="26"/>
      <c r="H17" s="26"/>
    </row>
    <row r="18" spans="1:8" ht="15.75" x14ac:dyDescent="0.2">
      <c r="A18" s="51" t="s">
        <v>8</v>
      </c>
      <c r="B18" s="51"/>
      <c r="C18" s="27"/>
      <c r="D18" s="27"/>
      <c r="E18" s="26"/>
      <c r="F18" s="26"/>
      <c r="G18" s="26"/>
      <c r="H18" s="26"/>
    </row>
    <row r="19" spans="1:8" ht="15.75" x14ac:dyDescent="0.2">
      <c r="A19" s="27"/>
      <c r="B19" s="27"/>
      <c r="C19" s="27"/>
      <c r="D19" s="27"/>
      <c r="E19" s="26"/>
      <c r="F19" s="26"/>
      <c r="G19" s="26"/>
      <c r="H19" s="26"/>
    </row>
    <row r="20" spans="1:8" ht="15.75" x14ac:dyDescent="0.2">
      <c r="A20" s="27"/>
      <c r="B20" s="27"/>
      <c r="C20" s="27"/>
      <c r="D20" s="27"/>
      <c r="E20" s="26"/>
      <c r="F20" s="26"/>
      <c r="G20" s="26"/>
      <c r="H20" s="26"/>
    </row>
    <row r="21" spans="1:8" ht="15.75" x14ac:dyDescent="0.2">
      <c r="A21" s="51"/>
      <c r="B21" s="51"/>
      <c r="C21" s="27"/>
      <c r="D21" s="27"/>
      <c r="E21" s="26"/>
      <c r="F21" s="26"/>
      <c r="G21" s="26"/>
      <c r="H21" s="26"/>
    </row>
    <row r="22" spans="1:8" ht="15.75" x14ac:dyDescent="0.2">
      <c r="A22" s="27"/>
      <c r="B22" s="27"/>
      <c r="C22" s="27"/>
      <c r="D22" s="27"/>
      <c r="E22" s="26"/>
      <c r="F22" s="26"/>
      <c r="G22" s="26"/>
      <c r="H22" s="26"/>
    </row>
    <row r="23" spans="1:8" ht="15.75" x14ac:dyDescent="0.2">
      <c r="A23" s="51" t="s">
        <v>9</v>
      </c>
      <c r="B23" s="51"/>
      <c r="C23" s="51"/>
      <c r="D23" s="51"/>
      <c r="E23" s="26"/>
      <c r="F23" s="26"/>
      <c r="G23" s="26"/>
      <c r="H23" s="26"/>
    </row>
    <row r="24" spans="1:8" ht="15.75" x14ac:dyDescent="0.2">
      <c r="A24" s="27"/>
      <c r="B24" s="27"/>
      <c r="C24" s="27"/>
      <c r="D24" s="27"/>
      <c r="E24" s="26"/>
      <c r="F24" s="26"/>
      <c r="G24" s="26"/>
      <c r="H24" s="26"/>
    </row>
    <row r="25" spans="1:8" ht="15.75" x14ac:dyDescent="0.2">
      <c r="A25" s="51" t="s">
        <v>27</v>
      </c>
      <c r="B25" s="51"/>
      <c r="C25" s="27"/>
      <c r="D25" s="27"/>
      <c r="E25" s="26"/>
      <c r="F25" s="26"/>
      <c r="G25" s="26"/>
      <c r="H25" s="26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00B0F0"/>
  </sheetPr>
  <dimension ref="A1:H32"/>
  <sheetViews>
    <sheetView view="pageBreakPreview" topLeftCell="A10" zoomScale="90" zoomScaleNormal="100" zoomScaleSheetLayoutView="90" workbookViewId="0">
      <selection activeCell="E12" sqref="E12:F12"/>
    </sheetView>
  </sheetViews>
  <sheetFormatPr defaultRowHeight="12.75" x14ac:dyDescent="0.2"/>
  <cols>
    <col min="1" max="2" width="12.7109375" customWidth="1"/>
  </cols>
  <sheetData>
    <row r="1" spans="1:8" ht="15.75" x14ac:dyDescent="0.2">
      <c r="A1" s="50" t="s">
        <v>74</v>
      </c>
      <c r="B1" s="50"/>
      <c r="C1" s="50"/>
      <c r="D1" s="50"/>
      <c r="E1" s="50"/>
      <c r="F1" s="50"/>
      <c r="G1" s="50"/>
      <c r="H1" s="50"/>
    </row>
    <row r="2" spans="1:8" ht="15.75" x14ac:dyDescent="0.2">
      <c r="A2" s="39" t="s">
        <v>164</v>
      </c>
      <c r="B2" s="39"/>
      <c r="C2" s="39"/>
      <c r="D2" s="39"/>
      <c r="E2" s="39"/>
      <c r="F2" s="39"/>
      <c r="G2" s="39"/>
      <c r="H2" s="39"/>
    </row>
    <row r="3" spans="1:8" ht="15.75" x14ac:dyDescent="0.2">
      <c r="A3" s="50" t="s">
        <v>143</v>
      </c>
      <c r="B3" s="50"/>
      <c r="C3" s="50"/>
      <c r="D3" s="50"/>
      <c r="E3" s="50"/>
      <c r="F3" s="50"/>
      <c r="G3" s="50"/>
      <c r="H3" s="50"/>
    </row>
    <row r="4" spans="1:8" ht="15.75" x14ac:dyDescent="0.2">
      <c r="A4" s="19"/>
      <c r="B4" s="19"/>
      <c r="C4" s="19"/>
      <c r="D4" s="19"/>
      <c r="E4" s="19"/>
      <c r="F4" s="19"/>
      <c r="G4" s="19"/>
      <c r="H4" s="19"/>
    </row>
    <row r="5" spans="1:8" ht="33.75" customHeight="1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8" ht="15.75" x14ac:dyDescent="0.2">
      <c r="A6" s="19"/>
      <c r="B6" s="19"/>
      <c r="C6" s="19"/>
      <c r="D6" s="19"/>
      <c r="E6" s="19"/>
      <c r="F6" s="19"/>
      <c r="G6" s="19"/>
      <c r="H6" s="19"/>
    </row>
    <row r="7" spans="1:8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8" ht="15.75" x14ac:dyDescent="0.2">
      <c r="A8" s="19"/>
      <c r="B8" s="19"/>
      <c r="C8" s="19"/>
      <c r="D8" s="19"/>
      <c r="E8" s="19"/>
      <c r="F8" s="19"/>
      <c r="G8" s="19"/>
      <c r="H8" s="19"/>
    </row>
    <row r="9" spans="1:8" ht="54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8" ht="30" customHeight="1" x14ac:dyDescent="0.2">
      <c r="A10" s="45" t="s">
        <v>22</v>
      </c>
      <c r="B10" s="46"/>
      <c r="C10" s="43">
        <v>-234342.76</v>
      </c>
      <c r="D10" s="44"/>
      <c r="E10" s="54">
        <v>0</v>
      </c>
      <c r="F10" s="55"/>
      <c r="G10" s="54">
        <v>0</v>
      </c>
      <c r="H10" s="55"/>
    </row>
    <row r="11" spans="1:8" ht="15.75" x14ac:dyDescent="0.2">
      <c r="A11" s="42" t="s">
        <v>3</v>
      </c>
      <c r="B11" s="42"/>
      <c r="C11" s="43">
        <v>284113.61</v>
      </c>
      <c r="D11" s="44"/>
      <c r="E11" s="43">
        <v>516224.74</v>
      </c>
      <c r="F11" s="44"/>
      <c r="G11" s="44">
        <v>0</v>
      </c>
      <c r="H11" s="44"/>
    </row>
    <row r="12" spans="1:8" ht="15.75" x14ac:dyDescent="0.2">
      <c r="A12" s="42" t="s">
        <v>4</v>
      </c>
      <c r="B12" s="42"/>
      <c r="C12" s="43">
        <v>262230.34000000003</v>
      </c>
      <c r="D12" s="44"/>
      <c r="E12" s="43">
        <f>E11</f>
        <v>516224.74</v>
      </c>
      <c r="F12" s="44"/>
      <c r="G12" s="44">
        <v>0</v>
      </c>
      <c r="H12" s="44"/>
    </row>
    <row r="13" spans="1:8" ht="47.25" customHeight="1" x14ac:dyDescent="0.2">
      <c r="A13" s="45" t="s">
        <v>113</v>
      </c>
      <c r="B13" s="46"/>
      <c r="C13" s="43">
        <v>327947.55</v>
      </c>
      <c r="D13" s="44"/>
      <c r="E13" s="43" t="s">
        <v>49</v>
      </c>
      <c r="F13" s="44"/>
      <c r="G13" s="44">
        <v>0</v>
      </c>
      <c r="H13" s="44"/>
    </row>
    <row r="14" spans="1:8" ht="33" customHeight="1" x14ac:dyDescent="0.2">
      <c r="A14" s="42" t="s">
        <v>5</v>
      </c>
      <c r="B14" s="42"/>
      <c r="C14" s="43">
        <v>379193</v>
      </c>
      <c r="D14" s="44"/>
      <c r="E14" s="43">
        <f>E11</f>
        <v>516224.74</v>
      </c>
      <c r="F14" s="44"/>
      <c r="G14" s="44">
        <v>0</v>
      </c>
      <c r="H14" s="44"/>
    </row>
    <row r="15" spans="1:8" ht="92.25" customHeight="1" x14ac:dyDescent="0.2">
      <c r="A15" s="42" t="s">
        <v>10</v>
      </c>
      <c r="B15" s="42"/>
      <c r="C15" s="43">
        <f>C10+C11-C14</f>
        <v>-329422.15000000002</v>
      </c>
      <c r="D15" s="44"/>
      <c r="E15" s="44">
        <v>0</v>
      </c>
      <c r="F15" s="44"/>
      <c r="G15" s="44">
        <v>0</v>
      </c>
      <c r="H15" s="44"/>
    </row>
    <row r="16" spans="1:8" ht="13.5" customHeight="1" x14ac:dyDescent="0.2">
      <c r="A16" s="40"/>
      <c r="B16" s="40"/>
      <c r="C16" s="19"/>
      <c r="D16" s="19"/>
      <c r="E16" s="19"/>
      <c r="F16" s="19"/>
      <c r="G16" s="19"/>
      <c r="H16" s="19"/>
    </row>
    <row r="17" spans="1:8" ht="12.75" customHeight="1" x14ac:dyDescent="0.2">
      <c r="A17" s="40"/>
      <c r="B17" s="40"/>
      <c r="C17" s="19"/>
      <c r="D17" s="19"/>
      <c r="E17" s="19"/>
      <c r="F17" s="19"/>
      <c r="G17" s="19"/>
      <c r="H17" s="19"/>
    </row>
    <row r="18" spans="1:8" ht="15.75" x14ac:dyDescent="0.2">
      <c r="A18" s="51" t="s">
        <v>8</v>
      </c>
      <c r="B18" s="51"/>
      <c r="C18" s="20"/>
      <c r="D18" s="20"/>
      <c r="E18" s="19"/>
      <c r="F18" s="19"/>
      <c r="G18" s="19"/>
      <c r="H18" s="19"/>
    </row>
    <row r="19" spans="1:8" ht="15.75" x14ac:dyDescent="0.2">
      <c r="A19" s="20"/>
      <c r="B19" s="20"/>
      <c r="C19" s="20"/>
      <c r="D19" s="20"/>
      <c r="E19" s="19"/>
      <c r="F19" s="19"/>
      <c r="G19" s="19"/>
      <c r="H19" s="19"/>
    </row>
    <row r="20" spans="1:8" ht="15.75" x14ac:dyDescent="0.2">
      <c r="A20" s="20"/>
      <c r="B20" s="20"/>
      <c r="C20" s="20"/>
      <c r="D20" s="20"/>
      <c r="E20" s="19"/>
      <c r="F20" s="19"/>
      <c r="G20" s="19"/>
      <c r="H20" s="19"/>
    </row>
    <row r="21" spans="1:8" ht="15.75" x14ac:dyDescent="0.2">
      <c r="A21" s="51"/>
      <c r="B21" s="51"/>
      <c r="C21" s="20"/>
      <c r="D21" s="20"/>
      <c r="E21" s="19"/>
      <c r="F21" s="19"/>
      <c r="G21" s="19"/>
      <c r="H21" s="19"/>
    </row>
    <row r="22" spans="1:8" ht="15.75" x14ac:dyDescent="0.2">
      <c r="A22" s="20"/>
      <c r="B22" s="20"/>
      <c r="C22" s="20"/>
      <c r="D22" s="20"/>
      <c r="E22" s="19"/>
      <c r="F22" s="19"/>
      <c r="G22" s="19"/>
      <c r="H22" s="19"/>
    </row>
    <row r="23" spans="1:8" ht="15.75" x14ac:dyDescent="0.2">
      <c r="A23" s="51" t="s">
        <v>9</v>
      </c>
      <c r="B23" s="51"/>
      <c r="C23" s="51"/>
      <c r="D23" s="51"/>
      <c r="E23" s="19"/>
      <c r="F23" s="19"/>
      <c r="G23" s="19"/>
      <c r="H23" s="19"/>
    </row>
    <row r="24" spans="1:8" ht="15.75" x14ac:dyDescent="0.2">
      <c r="A24" s="20"/>
      <c r="B24" s="20"/>
      <c r="C24" s="20"/>
      <c r="D24" s="20"/>
      <c r="E24" s="19"/>
      <c r="F24" s="19"/>
      <c r="G24" s="19"/>
      <c r="H24" s="19"/>
    </row>
    <row r="25" spans="1:8" ht="15.75" x14ac:dyDescent="0.2">
      <c r="A25" s="51" t="s">
        <v>75</v>
      </c>
      <c r="B25" s="51"/>
      <c r="C25" s="20"/>
      <c r="D25" s="20"/>
      <c r="E25" s="19"/>
      <c r="F25" s="19"/>
      <c r="G25" s="19"/>
      <c r="H25" s="19"/>
    </row>
    <row r="26" spans="1:8" ht="15.75" x14ac:dyDescent="0.2">
      <c r="A26" s="20"/>
      <c r="B26" s="20"/>
      <c r="C26" s="20"/>
      <c r="D26" s="20"/>
      <c r="E26" s="19"/>
      <c r="F26" s="19"/>
      <c r="G26" s="19"/>
      <c r="H26" s="19"/>
    </row>
    <row r="27" spans="1:8" ht="15.75" x14ac:dyDescent="0.2">
      <c r="A27" s="20"/>
      <c r="B27" s="20"/>
      <c r="C27" s="20"/>
      <c r="D27" s="20"/>
      <c r="E27" s="19"/>
      <c r="F27" s="19"/>
      <c r="G27" s="19"/>
      <c r="H27" s="19"/>
    </row>
    <row r="28" spans="1:8" ht="15.75" x14ac:dyDescent="0.2">
      <c r="A28" s="20"/>
      <c r="B28" s="20"/>
      <c r="C28" s="20"/>
      <c r="D28" s="20"/>
      <c r="E28" s="19"/>
      <c r="F28" s="19"/>
      <c r="G28" s="19"/>
      <c r="H28" s="19"/>
    </row>
    <row r="29" spans="1:8" ht="15.75" x14ac:dyDescent="0.2">
      <c r="A29" s="20"/>
      <c r="B29" s="20"/>
      <c r="C29" s="20"/>
      <c r="D29" s="20"/>
      <c r="E29" s="19"/>
      <c r="F29" s="19"/>
      <c r="G29" s="19"/>
      <c r="H29" s="19"/>
    </row>
    <row r="30" spans="1:8" ht="15.75" x14ac:dyDescent="0.2">
      <c r="A30" s="20"/>
      <c r="B30" s="20"/>
      <c r="C30" s="20"/>
      <c r="D30" s="20"/>
      <c r="E30" s="19"/>
      <c r="F30" s="19"/>
      <c r="G30" s="19"/>
      <c r="H30" s="19"/>
    </row>
    <row r="31" spans="1:8" ht="15.75" x14ac:dyDescent="0.2">
      <c r="A31" s="20"/>
      <c r="B31" s="20"/>
      <c r="C31" s="20"/>
      <c r="D31" s="20"/>
      <c r="E31" s="19"/>
      <c r="F31" s="19"/>
      <c r="G31" s="19"/>
      <c r="H31" s="19"/>
    </row>
    <row r="32" spans="1:8" ht="15.75" x14ac:dyDescent="0.2">
      <c r="A32" s="51" t="s">
        <v>76</v>
      </c>
      <c r="B32" s="51"/>
      <c r="C32" s="51"/>
      <c r="D32" s="20"/>
      <c r="E32" s="19"/>
      <c r="F32" s="19"/>
      <c r="G32" s="19"/>
      <c r="H32" s="19"/>
    </row>
  </sheetData>
  <mergeCells count="40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32:C32"/>
    <mergeCell ref="A16:B16"/>
    <mergeCell ref="A17:B17"/>
    <mergeCell ref="A18:B18"/>
    <mergeCell ref="A21:B21"/>
    <mergeCell ref="A23:D23"/>
    <mergeCell ref="A25:B25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00B0F0"/>
  </sheetPr>
  <dimension ref="A1:H32"/>
  <sheetViews>
    <sheetView view="pageBreakPreview" topLeftCell="A7" zoomScale="90" zoomScaleNormal="100" zoomScaleSheetLayoutView="90" workbookViewId="0">
      <selection activeCell="E14" sqref="E14:F14"/>
    </sheetView>
  </sheetViews>
  <sheetFormatPr defaultRowHeight="12.75" x14ac:dyDescent="0.2"/>
  <cols>
    <col min="1" max="2" width="12.7109375" customWidth="1"/>
  </cols>
  <sheetData>
    <row r="1" spans="1:8" ht="15.75" x14ac:dyDescent="0.2">
      <c r="A1" s="50" t="s">
        <v>77</v>
      </c>
      <c r="B1" s="50"/>
      <c r="C1" s="50"/>
      <c r="D1" s="50"/>
      <c r="E1" s="50"/>
      <c r="F1" s="50"/>
      <c r="G1" s="50"/>
      <c r="H1" s="50"/>
    </row>
    <row r="2" spans="1:8" ht="15.75" x14ac:dyDescent="0.2">
      <c r="A2" s="39" t="s">
        <v>165</v>
      </c>
      <c r="B2" s="39"/>
      <c r="C2" s="39"/>
      <c r="D2" s="39"/>
      <c r="E2" s="39"/>
      <c r="F2" s="39"/>
      <c r="G2" s="39"/>
      <c r="H2" s="39"/>
    </row>
    <row r="3" spans="1:8" ht="15.75" x14ac:dyDescent="0.2">
      <c r="A3" s="50" t="s">
        <v>143</v>
      </c>
      <c r="B3" s="50"/>
      <c r="C3" s="50"/>
      <c r="D3" s="50"/>
      <c r="E3" s="50"/>
      <c r="F3" s="50"/>
      <c r="G3" s="50"/>
      <c r="H3" s="50"/>
    </row>
    <row r="4" spans="1:8" ht="15.75" x14ac:dyDescent="0.2">
      <c r="A4" s="19"/>
      <c r="B4" s="19"/>
      <c r="C4" s="19"/>
      <c r="D4" s="19"/>
      <c r="E4" s="19"/>
      <c r="F4" s="19"/>
      <c r="G4" s="19"/>
      <c r="H4" s="19"/>
    </row>
    <row r="5" spans="1:8" ht="33.75" customHeight="1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8" ht="15.75" x14ac:dyDescent="0.2">
      <c r="A6" s="19"/>
      <c r="B6" s="19"/>
      <c r="C6" s="19"/>
      <c r="D6" s="19"/>
      <c r="E6" s="19"/>
      <c r="F6" s="19"/>
      <c r="G6" s="19"/>
      <c r="H6" s="19"/>
    </row>
    <row r="7" spans="1:8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8" ht="15.75" x14ac:dyDescent="0.2">
      <c r="A8" s="19"/>
      <c r="B8" s="19"/>
      <c r="C8" s="19"/>
      <c r="D8" s="19"/>
      <c r="E8" s="19"/>
      <c r="F8" s="19"/>
      <c r="G8" s="19"/>
      <c r="H8" s="19"/>
    </row>
    <row r="9" spans="1:8" ht="54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8" ht="30" customHeight="1" x14ac:dyDescent="0.2">
      <c r="A10" s="45" t="s">
        <v>22</v>
      </c>
      <c r="B10" s="46"/>
      <c r="C10" s="43">
        <v>-93581.72</v>
      </c>
      <c r="D10" s="44"/>
      <c r="E10" s="54">
        <v>0</v>
      </c>
      <c r="F10" s="55"/>
      <c r="G10" s="54">
        <v>0</v>
      </c>
      <c r="H10" s="55"/>
    </row>
    <row r="11" spans="1:8" ht="15.75" x14ac:dyDescent="0.2">
      <c r="A11" s="42" t="s">
        <v>3</v>
      </c>
      <c r="B11" s="42"/>
      <c r="C11" s="43">
        <v>56506.25</v>
      </c>
      <c r="D11" s="44"/>
      <c r="E11" s="43">
        <v>1265480.8799999999</v>
      </c>
      <c r="F11" s="44"/>
      <c r="G11" s="44">
        <v>0</v>
      </c>
      <c r="H11" s="44"/>
    </row>
    <row r="12" spans="1:8" ht="15.75" x14ac:dyDescent="0.2">
      <c r="A12" s="42" t="s">
        <v>4</v>
      </c>
      <c r="B12" s="42"/>
      <c r="C12" s="43">
        <v>4180.08</v>
      </c>
      <c r="D12" s="44"/>
      <c r="E12" s="43">
        <f>E11</f>
        <v>1265480.8799999999</v>
      </c>
      <c r="F12" s="44"/>
      <c r="G12" s="44">
        <v>0</v>
      </c>
      <c r="H12" s="44"/>
    </row>
    <row r="13" spans="1:8" ht="47.25" customHeight="1" x14ac:dyDescent="0.2">
      <c r="A13" s="45" t="s">
        <v>113</v>
      </c>
      <c r="B13" s="46"/>
      <c r="C13" s="43">
        <v>953729.37</v>
      </c>
      <c r="D13" s="44"/>
      <c r="E13" s="43">
        <v>0</v>
      </c>
      <c r="F13" s="44"/>
      <c r="G13" s="44">
        <v>0</v>
      </c>
      <c r="H13" s="44"/>
    </row>
    <row r="14" spans="1:8" ht="33" customHeight="1" x14ac:dyDescent="0.2">
      <c r="A14" s="42" t="s">
        <v>5</v>
      </c>
      <c r="B14" s="42"/>
      <c r="C14" s="43">
        <v>10031</v>
      </c>
      <c r="D14" s="44"/>
      <c r="E14" s="43">
        <f>E11</f>
        <v>1265480.8799999999</v>
      </c>
      <c r="F14" s="44"/>
      <c r="G14" s="44">
        <v>0</v>
      </c>
      <c r="H14" s="44"/>
    </row>
    <row r="15" spans="1:8" ht="92.25" customHeight="1" x14ac:dyDescent="0.2">
      <c r="A15" s="42" t="s">
        <v>10</v>
      </c>
      <c r="B15" s="42"/>
      <c r="C15" s="43">
        <f>C10+C11-C14</f>
        <v>-47106.47</v>
      </c>
      <c r="D15" s="44"/>
      <c r="E15" s="44">
        <v>0</v>
      </c>
      <c r="F15" s="44"/>
      <c r="G15" s="44">
        <v>0</v>
      </c>
      <c r="H15" s="44"/>
    </row>
    <row r="16" spans="1:8" ht="13.5" customHeight="1" x14ac:dyDescent="0.2">
      <c r="A16" s="40"/>
      <c r="B16" s="40"/>
      <c r="C16" s="19"/>
      <c r="D16" s="19"/>
      <c r="E16" s="19"/>
      <c r="F16" s="19"/>
      <c r="G16" s="19"/>
      <c r="H16" s="19"/>
    </row>
    <row r="17" spans="1:8" ht="12.75" customHeight="1" x14ac:dyDescent="0.2">
      <c r="A17" s="40"/>
      <c r="B17" s="40"/>
      <c r="C17" s="19"/>
      <c r="D17" s="19"/>
      <c r="E17" s="19"/>
      <c r="F17" s="19"/>
      <c r="G17" s="19"/>
      <c r="H17" s="19"/>
    </row>
    <row r="18" spans="1:8" ht="15.75" x14ac:dyDescent="0.2">
      <c r="A18" s="51" t="s">
        <v>8</v>
      </c>
      <c r="B18" s="51"/>
      <c r="C18" s="20"/>
      <c r="D18" s="20"/>
      <c r="E18" s="19"/>
      <c r="F18" s="19"/>
      <c r="G18" s="19"/>
      <c r="H18" s="19"/>
    </row>
    <row r="19" spans="1:8" ht="15.75" x14ac:dyDescent="0.2">
      <c r="A19" s="20"/>
      <c r="B19" s="20"/>
      <c r="C19" s="20"/>
      <c r="D19" s="20"/>
      <c r="E19" s="19"/>
      <c r="F19" s="19"/>
      <c r="G19" s="19"/>
      <c r="H19" s="19"/>
    </row>
    <row r="20" spans="1:8" ht="15.75" x14ac:dyDescent="0.2">
      <c r="A20" s="20"/>
      <c r="B20" s="20"/>
      <c r="C20" s="20"/>
      <c r="D20" s="20"/>
      <c r="E20" s="19"/>
      <c r="F20" s="19"/>
      <c r="G20" s="19"/>
      <c r="H20" s="19"/>
    </row>
    <row r="21" spans="1:8" ht="15.75" x14ac:dyDescent="0.2">
      <c r="A21" s="51"/>
      <c r="B21" s="51"/>
      <c r="C21" s="20"/>
      <c r="D21" s="20"/>
      <c r="E21" s="19"/>
      <c r="F21" s="19"/>
      <c r="G21" s="19"/>
      <c r="H21" s="19"/>
    </row>
    <row r="22" spans="1:8" ht="15.75" x14ac:dyDescent="0.2">
      <c r="A22" s="20"/>
      <c r="B22" s="20"/>
      <c r="C22" s="20"/>
      <c r="D22" s="20"/>
      <c r="E22" s="19"/>
      <c r="F22" s="19"/>
      <c r="G22" s="19"/>
      <c r="H22" s="19"/>
    </row>
    <row r="23" spans="1:8" ht="15.75" x14ac:dyDescent="0.2">
      <c r="A23" s="51" t="s">
        <v>9</v>
      </c>
      <c r="B23" s="51"/>
      <c r="C23" s="51"/>
      <c r="D23" s="51"/>
      <c r="E23" s="19"/>
      <c r="F23" s="19"/>
      <c r="G23" s="19"/>
      <c r="H23" s="19"/>
    </row>
    <row r="24" spans="1:8" ht="15.75" x14ac:dyDescent="0.2">
      <c r="A24" s="20"/>
      <c r="B24" s="20"/>
      <c r="C24" s="20"/>
      <c r="D24" s="20"/>
      <c r="E24" s="19"/>
      <c r="F24" s="19"/>
      <c r="G24" s="19"/>
      <c r="H24" s="19"/>
    </row>
    <row r="25" spans="1:8" ht="15.75" x14ac:dyDescent="0.2">
      <c r="A25" s="51" t="s">
        <v>75</v>
      </c>
      <c r="B25" s="51"/>
      <c r="C25" s="20"/>
      <c r="D25" s="20"/>
      <c r="E25" s="19"/>
      <c r="F25" s="19"/>
      <c r="G25" s="19"/>
      <c r="H25" s="19"/>
    </row>
    <row r="26" spans="1:8" ht="15.75" x14ac:dyDescent="0.2">
      <c r="A26" s="19"/>
      <c r="B26" s="19"/>
      <c r="C26" s="19"/>
      <c r="D26" s="19"/>
      <c r="E26" s="19"/>
      <c r="F26" s="19"/>
      <c r="G26" s="19"/>
      <c r="H26" s="19"/>
    </row>
    <row r="27" spans="1:8" ht="15.75" x14ac:dyDescent="0.2">
      <c r="A27" s="19"/>
      <c r="B27" s="19"/>
      <c r="C27" s="19"/>
      <c r="D27" s="19"/>
      <c r="E27" s="19"/>
      <c r="F27" s="19"/>
      <c r="G27" s="19"/>
      <c r="H27" s="19"/>
    </row>
    <row r="28" spans="1:8" ht="15.75" x14ac:dyDescent="0.2">
      <c r="A28" s="19"/>
      <c r="B28" s="19"/>
      <c r="C28" s="19"/>
      <c r="D28" s="19"/>
      <c r="E28" s="19"/>
      <c r="F28" s="19"/>
      <c r="G28" s="19"/>
      <c r="H28" s="19"/>
    </row>
    <row r="29" spans="1:8" ht="15.75" x14ac:dyDescent="0.2">
      <c r="A29" s="19"/>
      <c r="B29" s="19"/>
      <c r="C29" s="19"/>
      <c r="D29" s="19"/>
      <c r="E29" s="19"/>
      <c r="F29" s="19"/>
      <c r="G29" s="19"/>
      <c r="H29" s="19"/>
    </row>
    <row r="30" spans="1:8" ht="15.75" x14ac:dyDescent="0.2">
      <c r="A30" s="19"/>
      <c r="B30" s="19"/>
      <c r="C30" s="19"/>
      <c r="D30" s="19"/>
      <c r="E30" s="19"/>
      <c r="F30" s="19"/>
      <c r="G30" s="19"/>
      <c r="H30" s="19"/>
    </row>
    <row r="31" spans="1:8" ht="15.75" x14ac:dyDescent="0.2">
      <c r="A31" s="19"/>
      <c r="B31" s="19"/>
      <c r="C31" s="19"/>
      <c r="D31" s="19"/>
      <c r="E31" s="19"/>
      <c r="F31" s="19"/>
      <c r="G31" s="19"/>
      <c r="H31" s="19"/>
    </row>
    <row r="32" spans="1:8" ht="15.75" x14ac:dyDescent="0.2">
      <c r="A32" s="39" t="s">
        <v>76</v>
      </c>
      <c r="B32" s="39"/>
      <c r="C32" s="39"/>
      <c r="D32" s="19"/>
      <c r="E32" s="19"/>
      <c r="F32" s="19"/>
      <c r="G32" s="19"/>
      <c r="H32" s="19"/>
    </row>
  </sheetData>
  <mergeCells count="40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32:C32"/>
    <mergeCell ref="A16:B16"/>
    <mergeCell ref="A17:B17"/>
    <mergeCell ref="A18:B18"/>
    <mergeCell ref="A21:B21"/>
    <mergeCell ref="A23:D23"/>
    <mergeCell ref="A25:B25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00B0F0"/>
  </sheetPr>
  <dimension ref="A1:I32"/>
  <sheetViews>
    <sheetView view="pageBreakPreview" zoomScale="90" zoomScaleNormal="100" zoomScaleSheetLayoutView="90" workbookViewId="0">
      <selection activeCell="G12" sqref="G12:H12"/>
    </sheetView>
  </sheetViews>
  <sheetFormatPr defaultRowHeight="12.75" x14ac:dyDescent="0.2"/>
  <cols>
    <col min="1" max="2" width="12.7109375" customWidth="1"/>
    <col min="9" max="9" width="12.5703125" bestFit="1" customWidth="1"/>
  </cols>
  <sheetData>
    <row r="1" spans="1:9" ht="15.75" x14ac:dyDescent="0.2">
      <c r="A1" s="50" t="s">
        <v>78</v>
      </c>
      <c r="B1" s="50"/>
      <c r="C1" s="50"/>
      <c r="D1" s="50"/>
      <c r="E1" s="50"/>
      <c r="F1" s="50"/>
      <c r="G1" s="50"/>
      <c r="H1" s="50"/>
    </row>
    <row r="2" spans="1:9" ht="15.75" x14ac:dyDescent="0.2">
      <c r="A2" s="39" t="s">
        <v>166</v>
      </c>
      <c r="B2" s="39"/>
      <c r="C2" s="39"/>
      <c r="D2" s="39"/>
      <c r="E2" s="39"/>
      <c r="F2" s="39"/>
      <c r="G2" s="39"/>
      <c r="H2" s="39"/>
    </row>
    <row r="3" spans="1:9" ht="15.75" x14ac:dyDescent="0.2">
      <c r="A3" s="50" t="s">
        <v>153</v>
      </c>
      <c r="B3" s="50"/>
      <c r="C3" s="50"/>
      <c r="D3" s="50"/>
      <c r="E3" s="50"/>
      <c r="F3" s="50"/>
      <c r="G3" s="50"/>
      <c r="H3" s="50"/>
    </row>
    <row r="4" spans="1:9" ht="15.75" x14ac:dyDescent="0.2">
      <c r="A4" s="26"/>
      <c r="B4" s="26"/>
      <c r="C4" s="26"/>
      <c r="D4" s="26"/>
      <c r="E4" s="26"/>
      <c r="F4" s="26"/>
      <c r="G4" s="26"/>
      <c r="H4" s="26"/>
    </row>
    <row r="5" spans="1:9" ht="33.75" customHeight="1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9" ht="15.75" x14ac:dyDescent="0.2">
      <c r="A6" s="26"/>
      <c r="B6" s="26"/>
      <c r="C6" s="26"/>
      <c r="D6" s="26"/>
      <c r="E6" s="26"/>
      <c r="F6" s="26"/>
      <c r="G6" s="26"/>
      <c r="H6" s="26"/>
    </row>
    <row r="7" spans="1:9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9" ht="15.75" x14ac:dyDescent="0.2">
      <c r="A8" s="26"/>
      <c r="B8" s="26"/>
      <c r="C8" s="26"/>
      <c r="D8" s="26"/>
      <c r="E8" s="26"/>
      <c r="F8" s="26"/>
      <c r="G8" s="26"/>
      <c r="H8" s="26"/>
    </row>
    <row r="9" spans="1:9" ht="54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9" ht="30" customHeight="1" x14ac:dyDescent="0.2">
      <c r="A10" s="45" t="s">
        <v>22</v>
      </c>
      <c r="B10" s="46"/>
      <c r="C10" s="43">
        <v>-232221.39</v>
      </c>
      <c r="D10" s="44"/>
      <c r="E10" s="54">
        <v>0</v>
      </c>
      <c r="F10" s="55"/>
      <c r="G10" s="52">
        <v>1278061</v>
      </c>
      <c r="H10" s="53"/>
    </row>
    <row r="11" spans="1:9" ht="15.75" x14ac:dyDescent="0.2">
      <c r="A11" s="42" t="s">
        <v>3</v>
      </c>
      <c r="B11" s="42"/>
      <c r="C11" s="43">
        <v>197531.66</v>
      </c>
      <c r="D11" s="44"/>
      <c r="E11" s="43">
        <v>740381.16</v>
      </c>
      <c r="F11" s="44"/>
      <c r="G11" s="43">
        <v>708471.37</v>
      </c>
      <c r="H11" s="43"/>
    </row>
    <row r="12" spans="1:9" ht="15.75" x14ac:dyDescent="0.2">
      <c r="A12" s="42" t="s">
        <v>4</v>
      </c>
      <c r="B12" s="42"/>
      <c r="C12" s="43">
        <v>185637.69</v>
      </c>
      <c r="D12" s="44"/>
      <c r="E12" s="43">
        <f>E11</f>
        <v>740381.16</v>
      </c>
      <c r="F12" s="44"/>
      <c r="G12" s="47">
        <v>617651</v>
      </c>
      <c r="H12" s="47"/>
    </row>
    <row r="13" spans="1:9" ht="47.25" customHeight="1" x14ac:dyDescent="0.2">
      <c r="A13" s="45" t="s">
        <v>113</v>
      </c>
      <c r="B13" s="46"/>
      <c r="C13" s="43">
        <v>840727.36</v>
      </c>
      <c r="D13" s="44"/>
      <c r="E13" s="43">
        <v>0</v>
      </c>
      <c r="F13" s="44"/>
      <c r="G13" s="43">
        <v>302975.28000000003</v>
      </c>
      <c r="H13" s="43"/>
    </row>
    <row r="14" spans="1:9" ht="33" customHeight="1" x14ac:dyDescent="0.2">
      <c r="A14" s="42" t="s">
        <v>5</v>
      </c>
      <c r="B14" s="42"/>
      <c r="C14" s="43">
        <v>118958</v>
      </c>
      <c r="D14" s="44"/>
      <c r="E14" s="43">
        <f>E11</f>
        <v>740381.16</v>
      </c>
      <c r="F14" s="44"/>
      <c r="G14" s="43">
        <v>0</v>
      </c>
      <c r="H14" s="43"/>
    </row>
    <row r="15" spans="1:9" ht="92.25" customHeight="1" x14ac:dyDescent="0.2">
      <c r="A15" s="42" t="s">
        <v>10</v>
      </c>
      <c r="B15" s="42"/>
      <c r="C15" s="43">
        <f>C10+C11-C14</f>
        <v>-153647.73000000001</v>
      </c>
      <c r="D15" s="44"/>
      <c r="E15" s="44">
        <v>0</v>
      </c>
      <c r="F15" s="44"/>
      <c r="G15" s="43">
        <f>G10+G12-G14</f>
        <v>1895712</v>
      </c>
      <c r="H15" s="43"/>
      <c r="I15" s="36">
        <v>1895713</v>
      </c>
    </row>
    <row r="16" spans="1:9" ht="13.5" customHeight="1" x14ac:dyDescent="0.2">
      <c r="A16" s="40"/>
      <c r="B16" s="40"/>
      <c r="C16" s="26"/>
      <c r="D16" s="26"/>
      <c r="E16" s="26"/>
      <c r="F16" s="26"/>
      <c r="G16" s="26"/>
      <c r="H16" s="26"/>
    </row>
    <row r="17" spans="1:8" ht="12.75" customHeight="1" x14ac:dyDescent="0.2">
      <c r="A17" s="40"/>
      <c r="B17" s="40"/>
      <c r="C17" s="26"/>
      <c r="D17" s="26"/>
      <c r="E17" s="26"/>
      <c r="F17" s="26"/>
      <c r="G17" s="26"/>
      <c r="H17" s="26"/>
    </row>
    <row r="18" spans="1:8" ht="15.75" x14ac:dyDescent="0.2">
      <c r="A18" s="51" t="s">
        <v>8</v>
      </c>
      <c r="B18" s="51"/>
      <c r="C18" s="27"/>
      <c r="D18" s="27"/>
      <c r="E18" s="26"/>
      <c r="F18" s="26"/>
      <c r="G18" s="26"/>
      <c r="H18" s="26"/>
    </row>
    <row r="19" spans="1:8" ht="15.75" x14ac:dyDescent="0.2">
      <c r="A19" s="27"/>
      <c r="B19" s="27"/>
      <c r="C19" s="27"/>
      <c r="D19" s="27"/>
      <c r="E19" s="26"/>
      <c r="F19" s="26"/>
      <c r="G19" s="26"/>
      <c r="H19" s="26"/>
    </row>
    <row r="20" spans="1:8" ht="15.75" x14ac:dyDescent="0.2">
      <c r="A20" s="27"/>
      <c r="B20" s="27"/>
      <c r="C20" s="27"/>
      <c r="D20" s="27"/>
      <c r="E20" s="26"/>
      <c r="F20" s="26"/>
      <c r="G20" s="26"/>
      <c r="H20" s="26"/>
    </row>
    <row r="21" spans="1:8" ht="15.75" x14ac:dyDescent="0.2">
      <c r="A21" s="51"/>
      <c r="B21" s="51"/>
      <c r="C21" s="27"/>
      <c r="D21" s="27"/>
      <c r="E21" s="26"/>
      <c r="F21" s="26"/>
      <c r="G21" s="26"/>
      <c r="H21" s="26"/>
    </row>
    <row r="22" spans="1:8" ht="15.75" x14ac:dyDescent="0.2">
      <c r="A22" s="27"/>
      <c r="B22" s="27"/>
      <c r="C22" s="27"/>
      <c r="D22" s="27"/>
      <c r="E22" s="26"/>
      <c r="F22" s="26"/>
      <c r="G22" s="26"/>
      <c r="H22" s="26"/>
    </row>
    <row r="23" spans="1:8" ht="15.75" x14ac:dyDescent="0.2">
      <c r="A23" s="51" t="s">
        <v>9</v>
      </c>
      <c r="B23" s="51"/>
      <c r="C23" s="51"/>
      <c r="D23" s="51"/>
      <c r="E23" s="26"/>
      <c r="F23" s="26"/>
      <c r="G23" s="26"/>
      <c r="H23" s="26"/>
    </row>
    <row r="24" spans="1:8" ht="15.75" x14ac:dyDescent="0.2">
      <c r="A24" s="27"/>
      <c r="B24" s="27"/>
      <c r="C24" s="27"/>
      <c r="D24" s="27"/>
      <c r="E24" s="26"/>
      <c r="F24" s="26"/>
      <c r="G24" s="26"/>
      <c r="H24" s="26"/>
    </row>
    <row r="25" spans="1:8" ht="15.75" x14ac:dyDescent="0.2">
      <c r="A25" s="51" t="s">
        <v>75</v>
      </c>
      <c r="B25" s="51"/>
      <c r="C25" s="27"/>
      <c r="D25" s="27"/>
      <c r="E25" s="26"/>
      <c r="F25" s="26"/>
      <c r="G25" s="26"/>
      <c r="H25" s="26"/>
    </row>
    <row r="26" spans="1:8" ht="15.75" x14ac:dyDescent="0.2">
      <c r="A26" s="26"/>
      <c r="B26" s="26"/>
      <c r="C26" s="26"/>
      <c r="D26" s="26"/>
      <c r="E26" s="26"/>
      <c r="F26" s="26"/>
      <c r="G26" s="26"/>
      <c r="H26" s="26"/>
    </row>
    <row r="27" spans="1:8" ht="15.75" x14ac:dyDescent="0.2">
      <c r="A27" s="26"/>
      <c r="B27" s="26"/>
      <c r="C27" s="26"/>
      <c r="D27" s="26"/>
      <c r="E27" s="26"/>
      <c r="F27" s="26"/>
      <c r="G27" s="26"/>
      <c r="H27" s="26"/>
    </row>
    <row r="28" spans="1:8" ht="15.75" x14ac:dyDescent="0.2">
      <c r="A28" s="26"/>
      <c r="B28" s="26"/>
      <c r="C28" s="26"/>
      <c r="D28" s="26"/>
      <c r="E28" s="26"/>
      <c r="F28" s="26"/>
      <c r="G28" s="26"/>
      <c r="H28" s="26"/>
    </row>
    <row r="29" spans="1:8" ht="15.75" x14ac:dyDescent="0.2">
      <c r="A29" s="26"/>
      <c r="B29" s="26"/>
      <c r="C29" s="26"/>
      <c r="D29" s="26"/>
      <c r="E29" s="26"/>
      <c r="F29" s="26"/>
      <c r="G29" s="26"/>
      <c r="H29" s="26"/>
    </row>
    <row r="32" spans="1:8" x14ac:dyDescent="0.2">
      <c r="A32" s="77"/>
      <c r="B32" s="77"/>
      <c r="C32" s="77"/>
    </row>
  </sheetData>
  <mergeCells count="40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G13:H13"/>
    <mergeCell ref="E13:F13"/>
    <mergeCell ref="A14:B14"/>
    <mergeCell ref="C14:D14"/>
    <mergeCell ref="E14:F14"/>
    <mergeCell ref="G14:H14"/>
    <mergeCell ref="A15:B15"/>
    <mergeCell ref="C15:D15"/>
    <mergeCell ref="E15:F15"/>
    <mergeCell ref="G15:H15"/>
    <mergeCell ref="A32:C32"/>
    <mergeCell ref="A16:B16"/>
    <mergeCell ref="A17:B17"/>
    <mergeCell ref="A18:B18"/>
    <mergeCell ref="A21:B21"/>
    <mergeCell ref="A23:D23"/>
    <mergeCell ref="A25:B25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1ED08-59BA-4521-86E4-5FC5C9CFA7F0}">
  <sheetPr>
    <tabColor rgb="FF92D050"/>
  </sheetPr>
  <dimension ref="A1:H24"/>
  <sheetViews>
    <sheetView view="pageBreakPreview" topLeftCell="A7" zoomScale="90" zoomScaleNormal="100" zoomScaleSheetLayoutView="90" workbookViewId="0">
      <selection activeCell="E12" sqref="E12:F12"/>
    </sheetView>
  </sheetViews>
  <sheetFormatPr defaultRowHeight="12.75" x14ac:dyDescent="0.2"/>
  <cols>
    <col min="1" max="2" width="12.7109375" customWidth="1"/>
  </cols>
  <sheetData>
    <row r="1" spans="1:8" ht="15.75" x14ac:dyDescent="0.25">
      <c r="A1" s="59" t="s">
        <v>103</v>
      </c>
      <c r="B1" s="59"/>
      <c r="C1" s="59"/>
      <c r="D1" s="59"/>
      <c r="E1" s="59"/>
      <c r="F1" s="59"/>
      <c r="G1" s="59"/>
      <c r="H1" s="59"/>
    </row>
    <row r="2" spans="1:8" ht="15.75" x14ac:dyDescent="0.25">
      <c r="A2" s="60" t="s">
        <v>172</v>
      </c>
      <c r="B2" s="60"/>
      <c r="C2" s="60"/>
      <c r="D2" s="60"/>
      <c r="E2" s="60"/>
      <c r="F2" s="60"/>
      <c r="G2" s="60"/>
      <c r="H2" s="60"/>
    </row>
    <row r="3" spans="1:8" ht="15.75" x14ac:dyDescent="0.25">
      <c r="A3" s="59" t="s">
        <v>143</v>
      </c>
      <c r="B3" s="59"/>
      <c r="C3" s="59"/>
      <c r="D3" s="59"/>
      <c r="E3" s="59"/>
      <c r="F3" s="59"/>
      <c r="G3" s="59"/>
      <c r="H3" s="59"/>
    </row>
    <row r="4" spans="1:8" ht="15.75" x14ac:dyDescent="0.25">
      <c r="A4" s="5"/>
      <c r="B4" s="5"/>
      <c r="C4" s="5"/>
      <c r="D4" s="5"/>
      <c r="E4" s="5"/>
      <c r="F4" s="5"/>
      <c r="G4" s="5"/>
      <c r="H4" s="5"/>
    </row>
    <row r="5" spans="1:8" ht="33.75" customHeight="1" x14ac:dyDescent="0.2">
      <c r="A5" s="40" t="s">
        <v>35</v>
      </c>
      <c r="B5" s="40"/>
      <c r="C5" s="40"/>
      <c r="D5" s="40"/>
      <c r="E5" s="40"/>
      <c r="F5" s="40"/>
      <c r="G5" s="40"/>
      <c r="H5" s="40"/>
    </row>
    <row r="6" spans="1:8" ht="15.75" x14ac:dyDescent="0.25">
      <c r="A6" s="5"/>
      <c r="B6" s="5"/>
      <c r="C6" s="5"/>
      <c r="D6" s="5"/>
      <c r="E6" s="5"/>
      <c r="F6" s="5"/>
      <c r="G6" s="5"/>
      <c r="H6" s="5"/>
    </row>
    <row r="7" spans="1:8" ht="15.75" x14ac:dyDescent="0.25">
      <c r="A7" s="61"/>
      <c r="B7" s="61"/>
      <c r="C7" s="61"/>
      <c r="D7" s="61"/>
      <c r="E7" s="61"/>
      <c r="F7" s="61"/>
      <c r="G7" s="61"/>
      <c r="H7" s="61"/>
    </row>
    <row r="8" spans="1:8" ht="15.75" x14ac:dyDescent="0.25">
      <c r="A8" s="5"/>
      <c r="B8" s="5"/>
      <c r="C8" s="5"/>
      <c r="D8" s="5"/>
      <c r="E8" s="5"/>
      <c r="F8" s="5"/>
      <c r="G8" s="5"/>
      <c r="H8" s="5"/>
    </row>
    <row r="9" spans="1:8" ht="54" customHeight="1" x14ac:dyDescent="0.25">
      <c r="A9" s="58"/>
      <c r="B9" s="58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8" ht="29.25" customHeight="1" x14ac:dyDescent="0.25">
      <c r="A10" s="62" t="s">
        <v>36</v>
      </c>
      <c r="B10" s="63"/>
      <c r="C10" s="43">
        <v>59232.84</v>
      </c>
      <c r="D10" s="44"/>
      <c r="E10" s="54">
        <v>0</v>
      </c>
      <c r="F10" s="55"/>
      <c r="G10" s="54">
        <v>0</v>
      </c>
      <c r="H10" s="55"/>
    </row>
    <row r="11" spans="1:8" ht="15.75" x14ac:dyDescent="0.25">
      <c r="A11" s="64" t="s">
        <v>37</v>
      </c>
      <c r="B11" s="64"/>
      <c r="C11" s="47">
        <v>38583.32</v>
      </c>
      <c r="D11" s="48"/>
      <c r="E11" s="47">
        <v>82703.45</v>
      </c>
      <c r="F11" s="48"/>
      <c r="G11" s="44">
        <v>0</v>
      </c>
      <c r="H11" s="44"/>
    </row>
    <row r="12" spans="1:8" ht="15.75" x14ac:dyDescent="0.25">
      <c r="A12" s="64" t="s">
        <v>4</v>
      </c>
      <c r="B12" s="64"/>
      <c r="C12" s="43">
        <v>38495.47</v>
      </c>
      <c r="D12" s="44"/>
      <c r="E12" s="43">
        <f>E11</f>
        <v>82703.45</v>
      </c>
      <c r="F12" s="44"/>
      <c r="G12" s="44">
        <v>0</v>
      </c>
      <c r="H12" s="44"/>
    </row>
    <row r="13" spans="1:8" ht="47.25" customHeight="1" x14ac:dyDescent="0.2">
      <c r="A13" s="45" t="s">
        <v>113</v>
      </c>
      <c r="B13" s="46"/>
      <c r="C13" s="52">
        <v>14379.9</v>
      </c>
      <c r="D13" s="55"/>
      <c r="E13" s="44">
        <v>0</v>
      </c>
      <c r="F13" s="44"/>
      <c r="G13" s="44">
        <v>0</v>
      </c>
      <c r="H13" s="44"/>
    </row>
    <row r="14" spans="1:8" ht="33" customHeight="1" x14ac:dyDescent="0.25">
      <c r="A14" s="64" t="s">
        <v>38</v>
      </c>
      <c r="B14" s="64"/>
      <c r="C14" s="43">
        <v>8953</v>
      </c>
      <c r="D14" s="44"/>
      <c r="E14" s="43">
        <f>E12</f>
        <v>82703.45</v>
      </c>
      <c r="F14" s="44"/>
      <c r="G14" s="44">
        <v>0</v>
      </c>
      <c r="H14" s="44"/>
    </row>
    <row r="15" spans="1:8" ht="92.25" customHeight="1" x14ac:dyDescent="0.25">
      <c r="A15" s="64" t="s">
        <v>10</v>
      </c>
      <c r="B15" s="64"/>
      <c r="C15" s="43">
        <f>C10+C11-C14</f>
        <v>88863.16</v>
      </c>
      <c r="D15" s="44"/>
      <c r="E15" s="44">
        <v>0</v>
      </c>
      <c r="F15" s="44"/>
      <c r="G15" s="44">
        <v>0</v>
      </c>
      <c r="H15" s="44"/>
    </row>
    <row r="16" spans="1:8" ht="13.5" customHeight="1" x14ac:dyDescent="0.25">
      <c r="A16" s="65"/>
      <c r="B16" s="65"/>
      <c r="C16" s="5"/>
      <c r="D16" s="5"/>
      <c r="E16" s="5"/>
      <c r="F16" s="5"/>
      <c r="G16" s="5"/>
      <c r="H16" s="5"/>
    </row>
    <row r="17" spans="1:8" ht="12.75" customHeight="1" x14ac:dyDescent="0.25">
      <c r="A17" s="65"/>
      <c r="B17" s="65"/>
      <c r="C17" s="5"/>
      <c r="D17" s="5"/>
      <c r="E17" s="5"/>
      <c r="F17" s="5"/>
      <c r="G17" s="5"/>
      <c r="H17" s="5"/>
    </row>
    <row r="18" spans="1:8" ht="15.75" x14ac:dyDescent="0.25">
      <c r="A18" s="66" t="s">
        <v>8</v>
      </c>
      <c r="B18" s="66"/>
      <c r="C18" s="5"/>
      <c r="D18" s="5"/>
      <c r="E18" s="5"/>
      <c r="F18" s="5"/>
      <c r="G18" s="5"/>
      <c r="H18" s="5"/>
    </row>
    <row r="19" spans="1:8" ht="15.75" x14ac:dyDescent="0.25">
      <c r="A19" s="29"/>
      <c r="B19" s="29"/>
      <c r="C19" s="5"/>
      <c r="D19" s="5"/>
      <c r="E19" s="5"/>
      <c r="F19" s="5"/>
      <c r="G19" s="5"/>
      <c r="H19" s="5"/>
    </row>
    <row r="20" spans="1:8" ht="15.75" x14ac:dyDescent="0.25">
      <c r="A20" s="29"/>
      <c r="B20" s="29"/>
      <c r="C20" s="5"/>
      <c r="D20" s="5"/>
      <c r="E20" s="5"/>
      <c r="F20" s="5"/>
      <c r="G20" s="5"/>
      <c r="H20" s="5"/>
    </row>
    <row r="21" spans="1:8" ht="15.75" x14ac:dyDescent="0.25">
      <c r="A21" s="29"/>
      <c r="B21" s="29"/>
      <c r="C21" s="5"/>
      <c r="D21" s="5"/>
      <c r="E21" s="5"/>
      <c r="F21" s="5"/>
      <c r="G21" s="5"/>
      <c r="H21" s="5"/>
    </row>
    <row r="22" spans="1:8" ht="15.75" x14ac:dyDescent="0.25">
      <c r="A22" s="66" t="s">
        <v>9</v>
      </c>
      <c r="B22" s="66"/>
      <c r="C22" s="66"/>
      <c r="D22" s="66"/>
      <c r="E22" s="5"/>
      <c r="F22" s="5"/>
      <c r="G22" s="5"/>
      <c r="H22" s="5"/>
    </row>
    <row r="23" spans="1:8" ht="15.75" x14ac:dyDescent="0.25">
      <c r="A23" s="29"/>
      <c r="B23" s="29"/>
      <c r="C23" s="5"/>
      <c r="D23" s="5"/>
      <c r="E23" s="5"/>
      <c r="F23" s="5"/>
      <c r="G23" s="5"/>
      <c r="H23" s="5"/>
    </row>
    <row r="24" spans="1:8" ht="15.75" x14ac:dyDescent="0.25">
      <c r="A24" s="66" t="s">
        <v>27</v>
      </c>
      <c r="B24" s="66"/>
      <c r="C24" s="5"/>
      <c r="D24" s="5"/>
      <c r="E24" s="5"/>
      <c r="F24" s="5"/>
      <c r="G24" s="5"/>
      <c r="H24" s="5"/>
    </row>
  </sheetData>
  <mergeCells count="38">
    <mergeCell ref="A16:B16"/>
    <mergeCell ref="A17:B17"/>
    <mergeCell ref="A18:B18"/>
    <mergeCell ref="A22:D22"/>
    <mergeCell ref="A24:B24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9:B9"/>
    <mergeCell ref="C9:D9"/>
    <mergeCell ref="E9:F9"/>
    <mergeCell ref="G9:H9"/>
    <mergeCell ref="A1:H1"/>
    <mergeCell ref="A2:H2"/>
    <mergeCell ref="A3:H3"/>
    <mergeCell ref="A5:H5"/>
    <mergeCell ref="A7:H7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H24"/>
  <sheetViews>
    <sheetView view="pageBreakPreview" zoomScale="90" zoomScaleNormal="100" zoomScaleSheetLayoutView="90" workbookViewId="0">
      <selection activeCell="E12" sqref="E12:F12"/>
    </sheetView>
  </sheetViews>
  <sheetFormatPr defaultRowHeight="12.75" x14ac:dyDescent="0.2"/>
  <cols>
    <col min="1" max="2" width="12.7109375" customWidth="1"/>
  </cols>
  <sheetData>
    <row r="1" spans="1:8" ht="15.75" x14ac:dyDescent="0.25">
      <c r="A1" s="59" t="s">
        <v>11</v>
      </c>
      <c r="B1" s="59"/>
      <c r="C1" s="59"/>
      <c r="D1" s="59"/>
      <c r="E1" s="59"/>
      <c r="F1" s="59"/>
      <c r="G1" s="59"/>
      <c r="H1" s="59"/>
    </row>
    <row r="2" spans="1:8" ht="15.75" x14ac:dyDescent="0.25">
      <c r="A2" s="60" t="s">
        <v>171</v>
      </c>
      <c r="B2" s="60"/>
      <c r="C2" s="60"/>
      <c r="D2" s="60"/>
      <c r="E2" s="60"/>
      <c r="F2" s="60"/>
      <c r="G2" s="60"/>
      <c r="H2" s="60"/>
    </row>
    <row r="3" spans="1:8" ht="15.75" x14ac:dyDescent="0.25">
      <c r="A3" s="59" t="s">
        <v>143</v>
      </c>
      <c r="B3" s="59"/>
      <c r="C3" s="59"/>
      <c r="D3" s="59"/>
      <c r="E3" s="59"/>
      <c r="F3" s="59"/>
      <c r="G3" s="59"/>
      <c r="H3" s="59"/>
    </row>
    <row r="4" spans="1:8" ht="15.75" x14ac:dyDescent="0.25">
      <c r="A4" s="5"/>
      <c r="B4" s="5"/>
      <c r="C4" s="5"/>
      <c r="D4" s="5"/>
      <c r="E4" s="5"/>
      <c r="F4" s="5"/>
      <c r="G4" s="5"/>
      <c r="H4" s="5"/>
    </row>
    <row r="5" spans="1:8" ht="33.75" customHeight="1" x14ac:dyDescent="0.2">
      <c r="A5" s="40" t="s">
        <v>35</v>
      </c>
      <c r="B5" s="40"/>
      <c r="C5" s="40"/>
      <c r="D5" s="40"/>
      <c r="E5" s="40"/>
      <c r="F5" s="40"/>
      <c r="G5" s="40"/>
      <c r="H5" s="40"/>
    </row>
    <row r="6" spans="1:8" ht="15.75" x14ac:dyDescent="0.25">
      <c r="A6" s="5"/>
      <c r="B6" s="5"/>
      <c r="C6" s="5"/>
      <c r="D6" s="5"/>
      <c r="E6" s="5"/>
      <c r="F6" s="5"/>
      <c r="G6" s="5"/>
      <c r="H6" s="5"/>
    </row>
    <row r="7" spans="1:8" ht="15.75" x14ac:dyDescent="0.25">
      <c r="A7" s="61"/>
      <c r="B7" s="61"/>
      <c r="C7" s="61"/>
      <c r="D7" s="61"/>
      <c r="E7" s="61"/>
      <c r="F7" s="61"/>
      <c r="G7" s="61"/>
      <c r="H7" s="61"/>
    </row>
    <row r="8" spans="1:8" ht="15.75" x14ac:dyDescent="0.25">
      <c r="A8" s="5"/>
      <c r="B8" s="5"/>
      <c r="C8" s="5"/>
      <c r="D8" s="5"/>
      <c r="E8" s="5"/>
      <c r="F8" s="5"/>
      <c r="G8" s="5"/>
      <c r="H8" s="5"/>
    </row>
    <row r="9" spans="1:8" ht="54" customHeight="1" x14ac:dyDescent="0.25">
      <c r="A9" s="58"/>
      <c r="B9" s="58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8" ht="29.25" customHeight="1" x14ac:dyDescent="0.25">
      <c r="A10" s="62" t="s">
        <v>36</v>
      </c>
      <c r="B10" s="63"/>
      <c r="C10" s="43">
        <v>398274.05</v>
      </c>
      <c r="D10" s="44"/>
      <c r="E10" s="54">
        <v>0</v>
      </c>
      <c r="F10" s="55"/>
      <c r="G10" s="54">
        <v>0</v>
      </c>
      <c r="H10" s="55"/>
    </row>
    <row r="11" spans="1:8" ht="15.75" x14ac:dyDescent="0.25">
      <c r="A11" s="64" t="s">
        <v>37</v>
      </c>
      <c r="B11" s="64"/>
      <c r="C11" s="47">
        <v>152610.12</v>
      </c>
      <c r="D11" s="48"/>
      <c r="E11" s="47">
        <v>447447.12</v>
      </c>
      <c r="F11" s="48"/>
      <c r="G11" s="44">
        <v>0</v>
      </c>
      <c r="H11" s="44"/>
    </row>
    <row r="12" spans="1:8" ht="15.75" x14ac:dyDescent="0.25">
      <c r="A12" s="64" t="s">
        <v>4</v>
      </c>
      <c r="B12" s="64"/>
      <c r="C12" s="43">
        <v>131886.01999999999</v>
      </c>
      <c r="D12" s="44"/>
      <c r="E12" s="43">
        <f>E11</f>
        <v>447447.12</v>
      </c>
      <c r="F12" s="44"/>
      <c r="G12" s="44">
        <v>0</v>
      </c>
      <c r="H12" s="44"/>
    </row>
    <row r="13" spans="1:8" ht="47.25" customHeight="1" x14ac:dyDescent="0.2">
      <c r="A13" s="45" t="s">
        <v>113</v>
      </c>
      <c r="B13" s="46"/>
      <c r="C13" s="52">
        <v>394960.83</v>
      </c>
      <c r="D13" s="55"/>
      <c r="E13" s="44">
        <v>0</v>
      </c>
      <c r="F13" s="44"/>
      <c r="G13" s="44">
        <v>0</v>
      </c>
      <c r="H13" s="44"/>
    </row>
    <row r="14" spans="1:8" ht="33" customHeight="1" x14ac:dyDescent="0.25">
      <c r="A14" s="64" t="s">
        <v>38</v>
      </c>
      <c r="B14" s="64"/>
      <c r="C14" s="43">
        <v>156330</v>
      </c>
      <c r="D14" s="44"/>
      <c r="E14" s="43">
        <f>E12</f>
        <v>447447.12</v>
      </c>
      <c r="F14" s="44"/>
      <c r="G14" s="44">
        <v>0</v>
      </c>
      <c r="H14" s="44"/>
    </row>
    <row r="15" spans="1:8" ht="92.25" customHeight="1" x14ac:dyDescent="0.25">
      <c r="A15" s="64" t="s">
        <v>10</v>
      </c>
      <c r="B15" s="64"/>
      <c r="C15" s="43">
        <f>C10+C11-C14</f>
        <v>394554.16999999993</v>
      </c>
      <c r="D15" s="44"/>
      <c r="E15" s="44">
        <v>0</v>
      </c>
      <c r="F15" s="44"/>
      <c r="G15" s="44">
        <v>0</v>
      </c>
      <c r="H15" s="44"/>
    </row>
    <row r="16" spans="1:8" ht="13.5" customHeight="1" x14ac:dyDescent="0.25">
      <c r="A16" s="65"/>
      <c r="B16" s="65"/>
      <c r="C16" s="5"/>
      <c r="D16" s="5"/>
      <c r="E16" s="5"/>
      <c r="F16" s="5"/>
      <c r="G16" s="5"/>
      <c r="H16" s="5"/>
    </row>
    <row r="17" spans="1:8" ht="12.75" customHeight="1" x14ac:dyDescent="0.25">
      <c r="A17" s="65"/>
      <c r="B17" s="65"/>
      <c r="C17" s="5"/>
      <c r="D17" s="5"/>
      <c r="E17" s="5"/>
      <c r="F17" s="5"/>
      <c r="G17" s="5"/>
      <c r="H17" s="5"/>
    </row>
    <row r="18" spans="1:8" ht="15.75" x14ac:dyDescent="0.25">
      <c r="A18" s="66" t="s">
        <v>8</v>
      </c>
      <c r="B18" s="66"/>
      <c r="C18" s="5"/>
      <c r="D18" s="5"/>
      <c r="E18" s="5"/>
      <c r="F18" s="5"/>
      <c r="G18" s="5"/>
      <c r="H18" s="5"/>
    </row>
    <row r="19" spans="1:8" ht="15.75" x14ac:dyDescent="0.25">
      <c r="A19" s="29"/>
      <c r="B19" s="29"/>
      <c r="C19" s="5"/>
      <c r="D19" s="5"/>
      <c r="E19" s="5"/>
      <c r="F19" s="5"/>
      <c r="G19" s="5"/>
      <c r="H19" s="5"/>
    </row>
    <row r="20" spans="1:8" ht="15.75" x14ac:dyDescent="0.25">
      <c r="A20" s="29"/>
      <c r="B20" s="29"/>
      <c r="C20" s="5"/>
      <c r="D20" s="5"/>
      <c r="E20" s="5"/>
      <c r="F20" s="5"/>
      <c r="G20" s="5"/>
      <c r="H20" s="5"/>
    </row>
    <row r="21" spans="1:8" ht="15.75" x14ac:dyDescent="0.25">
      <c r="A21" s="29"/>
      <c r="B21" s="29"/>
      <c r="C21" s="5"/>
      <c r="D21" s="5"/>
      <c r="E21" s="5"/>
      <c r="F21" s="5"/>
      <c r="G21" s="5"/>
      <c r="H21" s="5"/>
    </row>
    <row r="22" spans="1:8" ht="15.75" x14ac:dyDescent="0.25">
      <c r="A22" s="66" t="s">
        <v>9</v>
      </c>
      <c r="B22" s="66"/>
      <c r="C22" s="66"/>
      <c r="D22" s="66"/>
      <c r="E22" s="5"/>
      <c r="F22" s="5"/>
      <c r="G22" s="5"/>
      <c r="H22" s="5"/>
    </row>
    <row r="23" spans="1:8" ht="15.75" x14ac:dyDescent="0.25">
      <c r="A23" s="29"/>
      <c r="B23" s="29"/>
      <c r="C23" s="5"/>
      <c r="D23" s="5"/>
      <c r="E23" s="5"/>
      <c r="F23" s="5"/>
      <c r="G23" s="5"/>
      <c r="H23" s="5"/>
    </row>
    <row r="24" spans="1:8" ht="15.75" x14ac:dyDescent="0.25">
      <c r="A24" s="66" t="s">
        <v>27</v>
      </c>
      <c r="B24" s="66"/>
      <c r="C24" s="5"/>
      <c r="D24" s="5"/>
      <c r="E24" s="5"/>
      <c r="F24" s="5"/>
      <c r="G24" s="5"/>
      <c r="H24" s="5"/>
    </row>
  </sheetData>
  <mergeCells count="38">
    <mergeCell ref="A1:H1"/>
    <mergeCell ref="A2:H2"/>
    <mergeCell ref="A3:H3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E15:F15"/>
    <mergeCell ref="G15:H15"/>
    <mergeCell ref="A16:B16"/>
    <mergeCell ref="A13:B13"/>
    <mergeCell ref="C13:D13"/>
    <mergeCell ref="E13:F13"/>
    <mergeCell ref="G13:H13"/>
    <mergeCell ref="E14:F14"/>
    <mergeCell ref="G14:H14"/>
    <mergeCell ref="A17:B17"/>
    <mergeCell ref="A18:B18"/>
    <mergeCell ref="A22:D22"/>
    <mergeCell ref="A24:B24"/>
    <mergeCell ref="A14:B14"/>
    <mergeCell ref="C14:D14"/>
    <mergeCell ref="A15:B15"/>
    <mergeCell ref="C15:D15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H25"/>
  <sheetViews>
    <sheetView view="pageBreakPreview" zoomScale="90" zoomScaleNormal="85" zoomScaleSheetLayoutView="90" workbookViewId="0">
      <selection activeCell="E12" sqref="E12:F12"/>
    </sheetView>
  </sheetViews>
  <sheetFormatPr defaultRowHeight="12.75" x14ac:dyDescent="0.2"/>
  <cols>
    <col min="1" max="2" width="12.7109375" customWidth="1"/>
  </cols>
  <sheetData>
    <row r="1" spans="1:8" ht="15.75" x14ac:dyDescent="0.2">
      <c r="A1" s="50" t="s">
        <v>12</v>
      </c>
      <c r="B1" s="50"/>
      <c r="C1" s="50"/>
      <c r="D1" s="50"/>
      <c r="E1" s="50"/>
      <c r="F1" s="50"/>
      <c r="G1" s="50"/>
      <c r="H1" s="50"/>
    </row>
    <row r="2" spans="1:8" ht="15.75" x14ac:dyDescent="0.2">
      <c r="A2" s="39" t="s">
        <v>170</v>
      </c>
      <c r="B2" s="39"/>
      <c r="C2" s="39"/>
      <c r="D2" s="39"/>
      <c r="E2" s="39"/>
      <c r="F2" s="39"/>
      <c r="G2" s="39"/>
      <c r="H2" s="39"/>
    </row>
    <row r="3" spans="1:8" ht="15.75" x14ac:dyDescent="0.2">
      <c r="A3" s="50" t="s">
        <v>143</v>
      </c>
      <c r="B3" s="50"/>
      <c r="C3" s="50"/>
      <c r="D3" s="50"/>
      <c r="E3" s="50"/>
      <c r="F3" s="50"/>
      <c r="G3" s="50"/>
      <c r="H3" s="50"/>
    </row>
    <row r="4" spans="1:8" ht="15.75" x14ac:dyDescent="0.2">
      <c r="A4" s="26"/>
      <c r="B4" s="26"/>
      <c r="C4" s="26"/>
      <c r="D4" s="26"/>
      <c r="E4" s="26"/>
      <c r="F4" s="26"/>
      <c r="G4" s="26"/>
      <c r="H4" s="26"/>
    </row>
    <row r="5" spans="1:8" ht="33.75" customHeight="1" x14ac:dyDescent="0.2">
      <c r="A5" s="40" t="s">
        <v>6</v>
      </c>
      <c r="B5" s="40"/>
      <c r="C5" s="40"/>
      <c r="D5" s="40"/>
      <c r="E5" s="40"/>
      <c r="F5" s="40"/>
      <c r="G5" s="40"/>
      <c r="H5" s="40"/>
    </row>
    <row r="6" spans="1:8" ht="15.75" x14ac:dyDescent="0.2">
      <c r="A6" s="26"/>
      <c r="B6" s="26"/>
      <c r="C6" s="26"/>
      <c r="D6" s="26"/>
      <c r="E6" s="26"/>
      <c r="F6" s="26"/>
      <c r="G6" s="26"/>
      <c r="H6" s="26"/>
    </row>
    <row r="7" spans="1:8" ht="15.75" x14ac:dyDescent="0.2">
      <c r="A7" s="51" t="s">
        <v>7</v>
      </c>
      <c r="B7" s="51"/>
      <c r="C7" s="51"/>
      <c r="D7" s="51"/>
      <c r="E7" s="51"/>
      <c r="F7" s="51"/>
      <c r="G7" s="51"/>
      <c r="H7" s="51"/>
    </row>
    <row r="8" spans="1:8" ht="15.75" x14ac:dyDescent="0.2">
      <c r="A8" s="26"/>
      <c r="B8" s="26"/>
      <c r="C8" s="26"/>
      <c r="D8" s="26"/>
      <c r="E8" s="26"/>
      <c r="F8" s="26"/>
      <c r="G8" s="26"/>
      <c r="H8" s="26"/>
    </row>
    <row r="9" spans="1:8" ht="54" customHeight="1" x14ac:dyDescent="0.2">
      <c r="A9" s="44"/>
      <c r="B9" s="44"/>
      <c r="C9" s="49" t="s">
        <v>0</v>
      </c>
      <c r="D9" s="49"/>
      <c r="E9" s="49" t="s">
        <v>1</v>
      </c>
      <c r="F9" s="49"/>
      <c r="G9" s="49" t="s">
        <v>2</v>
      </c>
      <c r="H9" s="49"/>
    </row>
    <row r="10" spans="1:8" ht="29.25" customHeight="1" x14ac:dyDescent="0.2">
      <c r="A10" s="45" t="s">
        <v>22</v>
      </c>
      <c r="B10" s="46"/>
      <c r="C10" s="43">
        <v>-48195.18</v>
      </c>
      <c r="D10" s="44"/>
      <c r="E10" s="54">
        <v>0</v>
      </c>
      <c r="F10" s="55"/>
      <c r="G10" s="54">
        <v>0</v>
      </c>
      <c r="H10" s="55"/>
    </row>
    <row r="11" spans="1:8" ht="15.75" x14ac:dyDescent="0.2">
      <c r="A11" s="42" t="s">
        <v>3</v>
      </c>
      <c r="B11" s="42"/>
      <c r="C11" s="43">
        <v>39315.47</v>
      </c>
      <c r="D11" s="44"/>
      <c r="E11" s="43">
        <v>85691.24</v>
      </c>
      <c r="F11" s="44"/>
      <c r="G11" s="44">
        <v>0</v>
      </c>
      <c r="H11" s="44"/>
    </row>
    <row r="12" spans="1:8" ht="15.75" x14ac:dyDescent="0.2">
      <c r="A12" s="42" t="s">
        <v>4</v>
      </c>
      <c r="B12" s="42"/>
      <c r="C12" s="43">
        <v>29027.53</v>
      </c>
      <c r="D12" s="44"/>
      <c r="E12" s="43">
        <f>E11</f>
        <v>85691.24</v>
      </c>
      <c r="F12" s="44"/>
      <c r="G12" s="44">
        <v>0</v>
      </c>
      <c r="H12" s="44"/>
    </row>
    <row r="13" spans="1:8" ht="47.25" customHeight="1" x14ac:dyDescent="0.2">
      <c r="A13" s="45" t="s">
        <v>113</v>
      </c>
      <c r="B13" s="46"/>
      <c r="C13" s="43">
        <v>99340.95</v>
      </c>
      <c r="D13" s="44"/>
      <c r="E13" s="43">
        <v>0</v>
      </c>
      <c r="F13" s="44"/>
      <c r="G13" s="44">
        <v>0</v>
      </c>
      <c r="H13" s="44"/>
    </row>
    <row r="14" spans="1:8" ht="33" customHeight="1" x14ac:dyDescent="0.2">
      <c r="A14" s="42" t="s">
        <v>5</v>
      </c>
      <c r="B14" s="42"/>
      <c r="C14" s="43">
        <v>26385</v>
      </c>
      <c r="D14" s="44"/>
      <c r="E14" s="43">
        <f>E12</f>
        <v>85691.24</v>
      </c>
      <c r="F14" s="44"/>
      <c r="G14" s="44">
        <v>0</v>
      </c>
      <c r="H14" s="44"/>
    </row>
    <row r="15" spans="1:8" ht="92.25" customHeight="1" x14ac:dyDescent="0.2">
      <c r="A15" s="42" t="s">
        <v>10</v>
      </c>
      <c r="B15" s="42"/>
      <c r="C15" s="43">
        <f>C10+C11-C14</f>
        <v>-35264.71</v>
      </c>
      <c r="D15" s="44"/>
      <c r="E15" s="44">
        <v>0</v>
      </c>
      <c r="F15" s="44"/>
      <c r="G15" s="44">
        <v>0</v>
      </c>
      <c r="H15" s="44"/>
    </row>
    <row r="16" spans="1:8" ht="13.5" customHeight="1" x14ac:dyDescent="0.2">
      <c r="A16" s="40"/>
      <c r="B16" s="40"/>
      <c r="C16" s="26"/>
      <c r="D16" s="26"/>
      <c r="E16" s="26"/>
      <c r="F16" s="26"/>
      <c r="G16" s="26"/>
      <c r="H16" s="26"/>
    </row>
    <row r="17" spans="1:8" ht="12.75" customHeight="1" x14ac:dyDescent="0.2">
      <c r="A17" s="40"/>
      <c r="B17" s="40"/>
      <c r="C17" s="26"/>
      <c r="D17" s="26"/>
      <c r="E17" s="26"/>
      <c r="F17" s="26"/>
      <c r="G17" s="26"/>
      <c r="H17" s="26"/>
    </row>
    <row r="18" spans="1:8" ht="15.75" x14ac:dyDescent="0.2">
      <c r="A18" s="51" t="s">
        <v>8</v>
      </c>
      <c r="B18" s="51"/>
      <c r="C18" s="27"/>
      <c r="D18" s="27"/>
      <c r="E18" s="26"/>
      <c r="F18" s="26"/>
      <c r="G18" s="26"/>
      <c r="H18" s="26"/>
    </row>
    <row r="19" spans="1:8" ht="15.75" x14ac:dyDescent="0.2">
      <c r="A19" s="27"/>
      <c r="B19" s="27"/>
      <c r="C19" s="27"/>
      <c r="D19" s="27"/>
      <c r="E19" s="26"/>
      <c r="F19" s="26"/>
      <c r="G19" s="26"/>
      <c r="H19" s="26"/>
    </row>
    <row r="20" spans="1:8" ht="15.75" x14ac:dyDescent="0.2">
      <c r="A20" s="27"/>
      <c r="B20" s="27"/>
      <c r="C20" s="27"/>
      <c r="D20" s="27"/>
      <c r="E20" s="26"/>
      <c r="F20" s="26"/>
      <c r="G20" s="26"/>
      <c r="H20" s="26"/>
    </row>
    <row r="21" spans="1:8" ht="15.75" x14ac:dyDescent="0.2">
      <c r="A21" s="51"/>
      <c r="B21" s="51"/>
      <c r="C21" s="27"/>
      <c r="D21" s="27"/>
      <c r="E21" s="26"/>
      <c r="F21" s="26"/>
      <c r="G21" s="26"/>
      <c r="H21" s="26"/>
    </row>
    <row r="22" spans="1:8" ht="15.75" x14ac:dyDescent="0.2">
      <c r="A22" s="27"/>
      <c r="B22" s="27"/>
      <c r="C22" s="27"/>
      <c r="D22" s="27"/>
      <c r="E22" s="26"/>
      <c r="F22" s="26"/>
      <c r="G22" s="26"/>
      <c r="H22" s="26"/>
    </row>
    <row r="23" spans="1:8" ht="15.75" x14ac:dyDescent="0.2">
      <c r="A23" s="51" t="s">
        <v>9</v>
      </c>
      <c r="B23" s="51"/>
      <c r="C23" s="51"/>
      <c r="D23" s="51"/>
      <c r="E23" s="26"/>
      <c r="F23" s="26"/>
      <c r="G23" s="26"/>
      <c r="H23" s="26"/>
    </row>
    <row r="24" spans="1:8" ht="15.75" x14ac:dyDescent="0.2">
      <c r="A24" s="27"/>
      <c r="B24" s="27"/>
      <c r="C24" s="27"/>
      <c r="D24" s="27"/>
      <c r="E24" s="26"/>
      <c r="F24" s="26"/>
      <c r="G24" s="26"/>
      <c r="H24" s="26"/>
    </row>
    <row r="25" spans="1:8" ht="15.75" x14ac:dyDescent="0.2">
      <c r="A25" s="51" t="s">
        <v>27</v>
      </c>
      <c r="B25" s="51"/>
      <c r="C25" s="27"/>
      <c r="D25" s="27"/>
      <c r="E25" s="26"/>
      <c r="F25" s="26"/>
      <c r="G25" s="26"/>
      <c r="H25" s="26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62</vt:i4>
      </vt:variant>
      <vt:variant>
        <vt:lpstr>Именованные диапазоны</vt:lpstr>
      </vt:variant>
      <vt:variant>
        <vt:i4>14</vt:i4>
      </vt:variant>
    </vt:vector>
  </HeadingPairs>
  <TitlesOfParts>
    <vt:vector size="76" baseType="lpstr">
      <vt:lpstr>Косм11</vt:lpstr>
      <vt:lpstr>Косм15А</vt:lpstr>
      <vt:lpstr>Косм20</vt:lpstr>
      <vt:lpstr>Косм21</vt:lpstr>
      <vt:lpstr>Косм 22 НУ</vt:lpstr>
      <vt:lpstr>Лен6Б</vt:lpstr>
      <vt:lpstr>Лен33 НУ</vt:lpstr>
      <vt:lpstr>Лен34</vt:lpstr>
      <vt:lpstr>Лен35</vt:lpstr>
      <vt:lpstr>Лен36</vt:lpstr>
      <vt:lpstr>Лен37</vt:lpstr>
      <vt:lpstr>Лен39</vt:lpstr>
      <vt:lpstr>Мира29А НУ</vt:lpstr>
      <vt:lpstr>Мира34</vt:lpstr>
      <vt:lpstr>Мира36А</vt:lpstr>
      <vt:lpstr>Мира38</vt:lpstr>
      <vt:lpstr>Мира38А</vt:lpstr>
      <vt:lpstr>Мира58 К</vt:lpstr>
      <vt:lpstr>Моск31</vt:lpstr>
      <vt:lpstr>Моск33</vt:lpstr>
      <vt:lpstr>Пав4 НУ</vt:lpstr>
      <vt:lpstr>Пав28 К</vt:lpstr>
      <vt:lpstr>Пав30</vt:lpstr>
      <vt:lpstr>Пав45 К</vt:lpstr>
      <vt:lpstr>Пав47 К</vt:lpstr>
      <vt:lpstr>Пав47А К</vt:lpstr>
      <vt:lpstr>Пав53 К</vt:lpstr>
      <vt:lpstr>Пир21</vt:lpstr>
      <vt:lpstr>Пир23</vt:lpstr>
      <vt:lpstr>Пир34</vt:lpstr>
      <vt:lpstr>Поб22Б</vt:lpstr>
      <vt:lpstr>Поб22В</vt:lpstr>
      <vt:lpstr>СБул1</vt:lpstr>
      <vt:lpstr>СБул3</vt:lpstr>
      <vt:lpstr>СБул4</vt:lpstr>
      <vt:lpstr>СБул5</vt:lpstr>
      <vt:lpstr>СБул7</vt:lpstr>
      <vt:lpstr>СБул11</vt:lpstr>
      <vt:lpstr>СА5А</vt:lpstr>
      <vt:lpstr>СА20</vt:lpstr>
      <vt:lpstr>СА22</vt:lpstr>
      <vt:lpstr>СА24</vt:lpstr>
      <vt:lpstr>СА25</vt:lpstr>
      <vt:lpstr>СА26</vt:lpstr>
      <vt:lpstr>Стр9А НУ</vt:lpstr>
      <vt:lpstr>Стр13</vt:lpstr>
      <vt:lpstr>Стр13А</vt:lpstr>
      <vt:lpstr>Стр15</vt:lpstr>
      <vt:lpstr>Стр32</vt:lpstr>
      <vt:lpstr>Чел106А НУ</vt:lpstr>
      <vt:lpstr>Эн9 НУ</vt:lpstr>
      <vt:lpstr>Эн20 НУ</vt:lpstr>
      <vt:lpstr>Ябл11</vt:lpstr>
      <vt:lpstr>Ябл13А</vt:lpstr>
      <vt:lpstr>Ябл19</vt:lpstr>
      <vt:lpstr>Ябл21А</vt:lpstr>
      <vt:lpstr>Ябл23</vt:lpstr>
      <vt:lpstr>Ябл23А</vt:lpstr>
      <vt:lpstr>Ябл25</vt:lpstr>
      <vt:lpstr>Ябл34</vt:lpstr>
      <vt:lpstr>Ябл36</vt:lpstr>
      <vt:lpstr>Ябл36А</vt:lpstr>
      <vt:lpstr>Косм15А!Область_печати</vt:lpstr>
      <vt:lpstr>'Пав47А К'!Область_печати</vt:lpstr>
      <vt:lpstr>СБул11!Область_печати</vt:lpstr>
      <vt:lpstr>СБул3!Область_печати</vt:lpstr>
      <vt:lpstr>СБул4!Область_печати</vt:lpstr>
      <vt:lpstr>СБул5!Область_печати</vt:lpstr>
      <vt:lpstr>Стр13!Область_печати</vt:lpstr>
      <vt:lpstr>'Стр9А НУ'!Область_печати</vt:lpstr>
      <vt:lpstr>'Чел106А НУ'!Область_печати</vt:lpstr>
      <vt:lpstr>Ябл11!Область_печати</vt:lpstr>
      <vt:lpstr>Ябл13А!Область_печати</vt:lpstr>
      <vt:lpstr>Ябл25!Область_печати</vt:lpstr>
      <vt:lpstr>Ябл34!Область_печати</vt:lpstr>
      <vt:lpstr>Ябл36!Область_печати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2023-03-21T11:43:21Z</cp:lastPrinted>
  <dcterms:created xsi:type="dcterms:W3CDTF">1996-10-08T23:32:33Z</dcterms:created>
  <dcterms:modified xsi:type="dcterms:W3CDTF">2023-03-21T11:53:41Z</dcterms:modified>
</cp:coreProperties>
</file>