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60" windowWidth="9720" windowHeight="7320" tabRatio="905" firstSheet="44" activeTab="54"/>
  </bookViews>
  <sheets>
    <sheet name="Космонавтов 11" sheetId="1" r:id="rId1"/>
    <sheet name="Космонавтов 15А" sheetId="2" r:id="rId2"/>
    <sheet name="Космонавтов 20" sheetId="3" r:id="rId3"/>
    <sheet name="Космонавтов 21" sheetId="4" r:id="rId4"/>
    <sheet name="Ленина 6Б" sheetId="5" r:id="rId5"/>
    <sheet name="Ленина 34" sheetId="6" r:id="rId6"/>
    <sheet name="Ленина 35" sheetId="7" r:id="rId7"/>
    <sheet name="Ленина 36" sheetId="8" r:id="rId8"/>
    <sheet name="Ленина 37" sheetId="9" r:id="rId9"/>
    <sheet name="Ленина 39" sheetId="10" r:id="rId10"/>
    <sheet name="Мира 34" sheetId="11" r:id="rId11"/>
    <sheet name="Мира 36А" sheetId="12" r:id="rId12"/>
    <sheet name="Мира 38" sheetId="13" r:id="rId13"/>
    <sheet name="Мира 38А" sheetId="14" r:id="rId14"/>
    <sheet name="Московская 31" sheetId="15" r:id="rId15"/>
    <sheet name="Московская 33" sheetId="16" r:id="rId16"/>
    <sheet name="Павлова 28" sheetId="17" r:id="rId17"/>
    <sheet name="Павлова 30" sheetId="18" r:id="rId18"/>
    <sheet name="Павлова 45" sheetId="19" r:id="rId19"/>
    <sheet name="Павлова 47" sheetId="20" r:id="rId20"/>
    <sheet name="Павлова 47А" sheetId="21" r:id="rId21"/>
    <sheet name="Павлова 53" sheetId="22" r:id="rId22"/>
    <sheet name="Победы 22Б" sheetId="23" r:id="rId23"/>
    <sheet name="Победы 22В" sheetId="24" r:id="rId24"/>
    <sheet name="Пирогова 21" sheetId="25" r:id="rId25"/>
    <sheet name="Пирогова 23" sheetId="26" r:id="rId26"/>
    <sheet name="Пирогова 34" sheetId="27" r:id="rId27"/>
    <sheet name="Сергея Буландо 1" sheetId="28" r:id="rId28"/>
    <sheet name="Сергея Буландо 3" sheetId="29" r:id="rId29"/>
    <sheet name="Сергея Буландо 4" sheetId="30" r:id="rId30"/>
    <sheet name="Сергея Буландо 5" sheetId="31" r:id="rId31"/>
    <sheet name="Сергея Буландо 7" sheetId="32" r:id="rId32"/>
    <sheet name="Советской Армии 5А" sheetId="33" r:id="rId33"/>
    <sheet name="Советской Армии 20" sheetId="34" r:id="rId34"/>
    <sheet name="Советской Армии 22" sheetId="35" r:id="rId35"/>
    <sheet name="Советской Армии 24" sheetId="36" r:id="rId36"/>
    <sheet name="Советской Армии 25" sheetId="37" r:id="rId37"/>
    <sheet name="Советской Армии 26" sheetId="38" r:id="rId38"/>
    <sheet name="Строителей 13" sheetId="39" r:id="rId39"/>
    <sheet name="Строителей 13А" sheetId="40" r:id="rId40"/>
    <sheet name="Строителей 15" sheetId="41" r:id="rId41"/>
    <sheet name="Строителей 32" sheetId="42" r:id="rId42"/>
    <sheet name="Яблочкова 11" sheetId="43" r:id="rId43"/>
    <sheet name="Яблочкова 19" sheetId="44" r:id="rId44"/>
    <sheet name="Яблочкова 21 А" sheetId="45" r:id="rId45"/>
    <sheet name="Яблочкова 23" sheetId="46" r:id="rId46"/>
    <sheet name="Яблочкова 23 А" sheetId="47" r:id="rId47"/>
    <sheet name="Яблочкова 25" sheetId="48" r:id="rId48"/>
    <sheet name="Яблочкова 34" sheetId="49" r:id="rId49"/>
    <sheet name="Яблочкова 36" sheetId="50" r:id="rId50"/>
    <sheet name="Яблочкова 36 А" sheetId="51" r:id="rId51"/>
    <sheet name="Яблочкова 13а" sheetId="52" r:id="rId52"/>
    <sheet name="Мира 58" sheetId="53" r:id="rId53"/>
    <sheet name="челяб 106а" sheetId="54" r:id="rId54"/>
    <sheet name="буландо 11" sheetId="55" r:id="rId55"/>
  </sheets>
  <externalReferences>
    <externalReference r:id="rId56"/>
  </externalReferences>
  <calcPr calcId="125725"/>
  <extLst>
    <ext uri="smNativeData">
      <pm:revision xmlns:pm="smNativeData" day="1610095643" val="978" rev="124" revOS="4" revMin="124" revMax="0"/>
      <pm:docPrefs xmlns:pm="smNativeData" id="1610095643" fixedDigits="0" showNotice="1" showFrameBounds="1" autoChart="1" recalcOnPrint="1" recalcOnCopy="1" finalRounding="1" compatTextArt="1" tab="567" useDefinedPrintRange="1" printArea="currentSheet"/>
      <pm:compatibility xmlns:pm="smNativeData" id="1610095643" overlapCells="1"/>
      <pm:defCurrency xmlns:pm="smNativeData" id="1610095643"/>
    </ext>
  </extLst>
</workbook>
</file>

<file path=xl/calcChain.xml><?xml version="1.0" encoding="utf-8"?>
<calcChain xmlns="http://schemas.openxmlformats.org/spreadsheetml/2006/main">
  <c r="E178" i="55"/>
  <c r="E178" i="54"/>
  <c r="E17"/>
  <c r="E171" i="1"/>
  <c r="E178" i="49"/>
  <c r="E179"/>
  <c r="E178" i="37"/>
  <c r="E178" i="53"/>
  <c r="E178" i="52"/>
  <c r="E178" i="51"/>
  <c r="E178" i="50"/>
  <c r="E17" i="49"/>
  <c r="E178" i="48"/>
  <c r="E17"/>
  <c r="E178" i="47"/>
  <c r="E178" i="46"/>
  <c r="E178" i="45"/>
  <c r="E17"/>
  <c r="E178" i="44"/>
  <c r="E178" i="43"/>
  <c r="E178" i="42"/>
  <c r="E17"/>
  <c r="E178" i="41"/>
  <c r="E17"/>
  <c r="E178" i="40"/>
  <c r="E17"/>
  <c r="E178" i="39"/>
  <c r="E17"/>
  <c r="E178" i="38"/>
  <c r="E178" i="36"/>
  <c r="E178" i="35"/>
  <c r="E178" i="34"/>
  <c r="E17"/>
  <c r="E178" i="33"/>
  <c r="E17"/>
  <c r="E184" i="32"/>
  <c r="E184" i="31"/>
  <c r="E184" i="30"/>
  <c r="E132" i="29"/>
  <c r="E74"/>
  <c r="E52"/>
  <c r="E21"/>
  <c r="E17"/>
  <c r="E6"/>
  <c r="E184" s="1"/>
  <c r="E184" i="28"/>
  <c r="E17" i="27"/>
  <c r="E178" s="1"/>
  <c r="E17" i="26"/>
  <c r="E178" s="1"/>
  <c r="E17" i="25"/>
  <c r="E178" s="1"/>
  <c r="E184" i="24"/>
  <c r="E184" i="23"/>
  <c r="E17" i="22"/>
  <c r="E178" s="1"/>
  <c r="E17" i="21"/>
  <c r="E178" s="1"/>
  <c r="E17" i="20"/>
  <c r="E178" s="1"/>
  <c r="E17" i="19"/>
  <c r="E178" s="1"/>
  <c r="E177" i="18"/>
  <c r="E179" s="1"/>
  <c r="E179" i="17"/>
  <c r="E178" i="16"/>
  <c r="E17"/>
  <c r="E178" i="15"/>
  <c r="E17"/>
  <c r="G178" i="14"/>
  <c r="G17"/>
  <c r="F132" i="13"/>
  <c r="F74"/>
  <c r="F21"/>
  <c r="F17"/>
  <c r="F178" s="1"/>
  <c r="E178" i="12"/>
  <c r="E17"/>
  <c r="E179" i="11"/>
  <c r="E173" i="10"/>
  <c r="E173" i="9"/>
  <c r="E171" i="8"/>
  <c r="E174" i="7"/>
  <c r="E175" i="6"/>
  <c r="E181" i="5"/>
  <c r="E176" i="4"/>
  <c r="E176" i="3"/>
  <c r="E178" i="2"/>
  <c r="E128" i="1"/>
  <c r="E70"/>
  <c r="E48"/>
  <c r="E176" l="1"/>
</calcChain>
</file>

<file path=xl/sharedStrings.xml><?xml version="1.0" encoding="utf-8"?>
<sst xmlns="http://schemas.openxmlformats.org/spreadsheetml/2006/main" count="26386" uniqueCount="498">
  <si>
    <t>ПЛАН на 2021 год</t>
  </si>
  <si>
    <t xml:space="preserve">работ по содержанию и ремонту общего имущества в многоквартирном доме </t>
  </si>
  <si>
    <t>Космонавтов 11</t>
  </si>
  <si>
    <t>№ п/п</t>
  </si>
  <si>
    <t xml:space="preserve">Наименование  работ (услуг) </t>
  </si>
  <si>
    <t>Периодичность работ (услуг)</t>
  </si>
  <si>
    <t>Срок осуществления работ (услуг)</t>
  </si>
  <si>
    <t>Стоимость</t>
  </si>
  <si>
    <t>1.</t>
  </si>
  <si>
    <t>Содержание общего имущества жилого дома( конструкт.), в том числе:</t>
  </si>
  <si>
    <t>1.1.</t>
  </si>
  <si>
    <t>стены и фасады:</t>
  </si>
  <si>
    <t>1.1.1.</t>
  </si>
  <si>
    <t>осмотр элементов и конструкций зданий в целях выявления неисправностей</t>
  </si>
  <si>
    <t>2 раза в год</t>
  </si>
  <si>
    <t>май, октябрь</t>
  </si>
  <si>
    <t>1.2.</t>
  </si>
  <si>
    <t>крыши и водосточные системы:</t>
  </si>
  <si>
    <t>1.2.1.</t>
  </si>
  <si>
    <t>1.2.2.</t>
  </si>
  <si>
    <t>осмотр вентиляционных каналов в целях наличия тяги</t>
  </si>
  <si>
    <t>1.2.3.</t>
  </si>
  <si>
    <t>Осмотр ливневой канализации</t>
  </si>
  <si>
    <t>2 раз в год</t>
  </si>
  <si>
    <t>1.3.</t>
  </si>
  <si>
    <t>оконные и дверные заполнения:</t>
  </si>
  <si>
    <t>1.3.1.</t>
  </si>
  <si>
    <t>1.3.2.</t>
  </si>
  <si>
    <t>работы, выполняемые в целях надлежащего содержания лестниц, перегородок, дверей, окон</t>
  </si>
  <si>
    <t>1.4.</t>
  </si>
  <si>
    <t>внешнее благоустройство:</t>
  </si>
  <si>
    <t>1.4.1.</t>
  </si>
  <si>
    <t>осмотр элементов благоустройства на придомовой территории в целях выявления неисправностей</t>
  </si>
  <si>
    <t>1.6.</t>
  </si>
  <si>
    <t>санитарная очистка придомовой территории:</t>
  </si>
  <si>
    <t>1.6.1.</t>
  </si>
  <si>
    <t>подметание вручную свежевыпавшего снега с пешеходных дорожек, площадок перед входами в подъезды</t>
  </si>
  <si>
    <t>12 раз за зимний период</t>
  </si>
  <si>
    <t xml:space="preserve">немедленно во время снегопада, в период              </t>
  </si>
  <si>
    <t xml:space="preserve">с января по март                    </t>
  </si>
  <si>
    <t>с октября по декабрь</t>
  </si>
  <si>
    <t>1.6.2.</t>
  </si>
  <si>
    <t>посыпание вручную песком пешеходных дорожек, площадок перед входами в подъезды</t>
  </si>
  <si>
    <t>6 раз за зимний период</t>
  </si>
  <si>
    <t xml:space="preserve">во время гололеда, в период </t>
  </si>
  <si>
    <t xml:space="preserve">с января по март  </t>
  </si>
  <si>
    <t>1.6.3.</t>
  </si>
  <si>
    <t>очистка вручную от наледи площадок перед входами в подъезды</t>
  </si>
  <si>
    <t>1.6.4.</t>
  </si>
  <si>
    <t>очистка от уплотненного снега площадок перед входами в подъезды</t>
  </si>
  <si>
    <t xml:space="preserve">по мере образования, в период </t>
  </si>
  <si>
    <t xml:space="preserve">с января по март                  </t>
  </si>
  <si>
    <t>1.6.5.</t>
  </si>
  <si>
    <t>очистка урн от мусора</t>
  </si>
  <si>
    <t>1 раз в сутки</t>
  </si>
  <si>
    <t xml:space="preserve">ежедневно </t>
  </si>
  <si>
    <t>1.6.6.</t>
  </si>
  <si>
    <t>механизированная уборка свежевыпавшего снега с внутриквартальных дорог</t>
  </si>
  <si>
    <t xml:space="preserve">немедленно после снегопада, в период </t>
  </si>
  <si>
    <t xml:space="preserve">с января по март </t>
  </si>
  <si>
    <t>1.6.7.</t>
  </si>
  <si>
    <t>доставка песка транспортом для посыпки пешеходных дорожек во время гололеда</t>
  </si>
  <si>
    <t>1 раз в сезон</t>
  </si>
  <si>
    <t>сентябрь</t>
  </si>
  <si>
    <t>1.6.8.</t>
  </si>
  <si>
    <t>подметание территории вручную</t>
  </si>
  <si>
    <t>2 раза в месяц</t>
  </si>
  <si>
    <t xml:space="preserve">1, 3 неделя месяца, в период с апреля по октября </t>
  </si>
  <si>
    <t>1.6.9.</t>
  </si>
  <si>
    <t>сбор мусора в мешки</t>
  </si>
  <si>
    <t xml:space="preserve">ежедневно, в период </t>
  </si>
  <si>
    <t>с апреля по сентябрь</t>
  </si>
  <si>
    <t>1.6.10.</t>
  </si>
  <si>
    <t>уборка газонов (от листьев, сучьев, мусора)</t>
  </si>
  <si>
    <t>2, 4 неделя месяца, в период</t>
  </si>
  <si>
    <t>1.6.11.</t>
  </si>
  <si>
    <t>подметание вручную территории детских, спортивных и хозяйственных площадок</t>
  </si>
  <si>
    <t>1 раз в месяц</t>
  </si>
  <si>
    <t>1,3 неделя месяца, в период</t>
  </si>
  <si>
    <t>1.6.12.</t>
  </si>
  <si>
    <t>погрузка мусора вручную на транспорт</t>
  </si>
  <si>
    <t>1 раз в неделю</t>
  </si>
  <si>
    <t>1.6.13.</t>
  </si>
  <si>
    <t>вывоз транспортом мусора с территории домовладений</t>
  </si>
  <si>
    <t>по понедельникам, в период</t>
  </si>
  <si>
    <t>1.6.15.</t>
  </si>
  <si>
    <t>выкашивание травы вручную</t>
  </si>
  <si>
    <t>2 раз в сезон</t>
  </si>
  <si>
    <t>июнь-август</t>
  </si>
  <si>
    <t>1.6.16.</t>
  </si>
  <si>
    <t>вырезка поросли деревьев, кустов в наземной части</t>
  </si>
  <si>
    <t>май</t>
  </si>
  <si>
    <t>2.</t>
  </si>
  <si>
    <t>Техническое обслуживание общих коммуникаций, технических устройств и технических помещений жилого дома, в том числе:</t>
  </si>
  <si>
    <t>2.1.</t>
  </si>
  <si>
    <t>центральное отопление:</t>
  </si>
  <si>
    <t>2.1.1.</t>
  </si>
  <si>
    <t>осмотр внутриквартирных устройств</t>
  </si>
  <si>
    <t>1 раз в год</t>
  </si>
  <si>
    <t>октябрь</t>
  </si>
  <si>
    <t>2.1.2.</t>
  </si>
  <si>
    <t>осмотр устройств в чердачных и подвальных помещениях</t>
  </si>
  <si>
    <t>по графику</t>
  </si>
  <si>
    <t>2.1.3.</t>
  </si>
  <si>
    <t>проведение работ по подготовке к зиме, гидропневматическая промывка системы с последующим гидравлическим испытанием системы</t>
  </si>
  <si>
    <t>2.1.4.</t>
  </si>
  <si>
    <t>замер параметров теплоносителей в тепловом узле</t>
  </si>
  <si>
    <t>2.1.5.</t>
  </si>
  <si>
    <t>временная заделка свищей, трещин на внутреннем трубопроводе, стояках</t>
  </si>
  <si>
    <t>немедленно с момента получения заявки</t>
  </si>
  <si>
    <t>2.1.6.</t>
  </si>
  <si>
    <t>уплотнение сгонов</t>
  </si>
  <si>
    <t>2.2.</t>
  </si>
  <si>
    <t>водопровод и канализация, горячее водоснабжение:</t>
  </si>
  <si>
    <t>2.2.1.</t>
  </si>
  <si>
    <t>2.2.2.</t>
  </si>
  <si>
    <t>осмотр внутриквартирных систем горячего и холодного водоснабжения, канализации</t>
  </si>
  <si>
    <t>2.2.3.</t>
  </si>
  <si>
    <t>2.2.4.</t>
  </si>
  <si>
    <t>проверка исправности водоподъемного оборудования, наладка, контроль параметров</t>
  </si>
  <si>
    <t xml:space="preserve">в течение 1 рабочего дня с момента получения заявки или по результатам осмотра </t>
  </si>
  <si>
    <t>2.2.5.</t>
  </si>
  <si>
    <t>проверка работоспособности и обслуживание устройства водоподготовки для системы ГВС</t>
  </si>
  <si>
    <t>в течение 1 рабочего дня с момента получения заявки или по результатам осмотра</t>
  </si>
  <si>
    <t>2.2.6.</t>
  </si>
  <si>
    <t>контроль состояния и восстановление исправности элементов внутренней канализации</t>
  </si>
  <si>
    <t>2.2.7.</t>
  </si>
  <si>
    <t>очистка канализационной сети</t>
  </si>
  <si>
    <t>2.2.8.</t>
  </si>
  <si>
    <t>подчеканка канализационных труб</t>
  </si>
  <si>
    <t>2.3.</t>
  </si>
  <si>
    <t>электроснабжение:</t>
  </si>
  <si>
    <t>2.3.1.</t>
  </si>
  <si>
    <t>осмотр внутридомовых электрических сетей и электрооборудования на лестничных клетках до ввода в квартиру</t>
  </si>
  <si>
    <t>2.3.2.</t>
  </si>
  <si>
    <t>замена прогоревшей электролампы</t>
  </si>
  <si>
    <t>по заявке граждан</t>
  </si>
  <si>
    <t>в течение 3 рабочих дней с момента получения заявки или по результатам осмотра</t>
  </si>
  <si>
    <t>2.3.3.</t>
  </si>
  <si>
    <t>ремонт выключателей на лестничных клетках без их смены</t>
  </si>
  <si>
    <t>1 раз в три года</t>
  </si>
  <si>
    <t>2.3.4.</t>
  </si>
  <si>
    <t>проверка заземления оболочки электрокабеля, замеры сопротивления изоляции проводов в МОП</t>
  </si>
  <si>
    <t>3.</t>
  </si>
  <si>
    <t>Аварийное обслуживание, в том числе:</t>
  </si>
  <si>
    <t>3.1.</t>
  </si>
  <si>
    <t>3.1.1.</t>
  </si>
  <si>
    <t>содержание аварийно диспетчерской службы</t>
  </si>
  <si>
    <t>круглосуточно</t>
  </si>
  <si>
    <t xml:space="preserve">круглосуточно </t>
  </si>
  <si>
    <t>3.1.2.</t>
  </si>
  <si>
    <t>временная заделка свищей и трещин на внутренних трубопроводах водоснабжения путем накладки хомутов</t>
  </si>
  <si>
    <t>немедленно с момента подачи заявки</t>
  </si>
  <si>
    <t>3.1.3.</t>
  </si>
  <si>
    <t>устранение течи смесителей без снятия с места, путем набивки сальников, смены прокладок</t>
  </si>
  <si>
    <t xml:space="preserve">в течение 1 рабочего дня с момента получения заявки </t>
  </si>
  <si>
    <t>3.1.4.</t>
  </si>
  <si>
    <t>3.1.5.</t>
  </si>
  <si>
    <t>регулировка смывного бачка, без смены устройств</t>
  </si>
  <si>
    <t>3.1.6.</t>
  </si>
  <si>
    <t>отключение, подключение системы водоснабжения для ликвидации аварийных ситуаций</t>
  </si>
  <si>
    <t>работа, сопутствующая устранению аварийной ситуации</t>
  </si>
  <si>
    <t>3.1.7.</t>
  </si>
  <si>
    <t>очистка канализационных сетей (стояков в МОП и квартирах, лежаков в МОП)</t>
  </si>
  <si>
    <t>3.2.</t>
  </si>
  <si>
    <t>3.2.1.</t>
  </si>
  <si>
    <t>3.2.2.</t>
  </si>
  <si>
    <t>временная заделка свищей и трещин на внутренних трубопроводах отопления путем накладки хомутов</t>
  </si>
  <si>
    <t>3.2.3.</t>
  </si>
  <si>
    <t>отключение, подключение системы отопления для ликвидации аварийных ситуаций</t>
  </si>
  <si>
    <t>3.3.</t>
  </si>
  <si>
    <t>3.3.1.</t>
  </si>
  <si>
    <t>восстановление освещения</t>
  </si>
  <si>
    <t>4.</t>
  </si>
  <si>
    <t>Техническое обслуживание общедомовых приборов узлов  учета потребления воды и тепловой энергии:</t>
  </si>
  <si>
    <t>4.1.</t>
  </si>
  <si>
    <t xml:space="preserve">Периодический осмотр: </t>
  </si>
  <si>
    <t>4.1.1.</t>
  </si>
  <si>
    <t>Внешний осмотр приборов  на предмет:</t>
  </si>
  <si>
    <t>3 раза в месяц</t>
  </si>
  <si>
    <t xml:space="preserve">- отсутствия внешних повреждений; </t>
  </si>
  <si>
    <t xml:space="preserve">-целостности и надежности  соединений; </t>
  </si>
  <si>
    <t xml:space="preserve">-наличия и целостности пломбировки. </t>
  </si>
  <si>
    <t>1,2,3 декада месяца</t>
  </si>
  <si>
    <t>4.1.2.</t>
  </si>
  <si>
    <t>Проверка условий эксплуатации приборов</t>
  </si>
  <si>
    <t xml:space="preserve"> на объекте на предмет: </t>
  </si>
  <si>
    <t>-отсутствия подтекания через неплотности во</t>
  </si>
  <si>
    <t>фланцевых соединениях первичных</t>
  </si>
  <si>
    <t xml:space="preserve">преобразователей; </t>
  </si>
  <si>
    <t xml:space="preserve">- отсутствия попадания воды на приборы сверху и  затопления подвальных помещений; </t>
  </si>
  <si>
    <t>-отсутствия возможности попадания</t>
  </si>
  <si>
    <t>посторонних лиц в помещения,  где</t>
  </si>
  <si>
    <t xml:space="preserve">установлены приборы; </t>
  </si>
  <si>
    <t>-соблюдения технологических параметров</t>
  </si>
  <si>
    <t>4.1.3</t>
  </si>
  <si>
    <t>Проверка работоспособности приборов</t>
  </si>
  <si>
    <t>4.1.4.</t>
  </si>
  <si>
    <t>Снятие показаний приборов,  запись результатов, их анализ и  распечатка , для предоставления отчета собственникам помещений МКД и   поставщикам ресурсов.</t>
  </si>
  <si>
    <t>1 раз месяц</t>
  </si>
  <si>
    <t>4.1.5.</t>
  </si>
  <si>
    <t>Выдача рекомендаций собственникам помещений по эксплуатации  приборов, необходимости проведения.</t>
  </si>
  <si>
    <t>при необходимости</t>
  </si>
  <si>
    <t>4.2.</t>
  </si>
  <si>
    <t>Профилактическое обслуживание:</t>
  </si>
  <si>
    <t>4.2.1.</t>
  </si>
  <si>
    <t>Протирка  от пыли.</t>
  </si>
  <si>
    <t>1 раз в шесть месяцев</t>
  </si>
  <si>
    <t xml:space="preserve">      январь, июнь </t>
  </si>
  <si>
    <t>4.2.2.</t>
  </si>
  <si>
    <t>Проверка наличия масла в защитных гильзах термопреобразователей и его доливка до восполнения потерь от высыхания.</t>
  </si>
  <si>
    <t>4.2.3.</t>
  </si>
  <si>
    <t>Проверка работоспособности закрытием до отказа  с последующим открытием регулирующих органов задвижек и вентилей;</t>
  </si>
  <si>
    <t xml:space="preserve">январь, июнь </t>
  </si>
  <si>
    <t>4.2.4.</t>
  </si>
  <si>
    <t>Проведение промывки проточной части расходомеров;</t>
  </si>
  <si>
    <t>4.2.5.</t>
  </si>
  <si>
    <t>Очистка фильтров от отложений, песка и окалины с разборкой и ревизией.</t>
  </si>
  <si>
    <t>1 раз в три месяца</t>
  </si>
  <si>
    <t>январь, апрель, июль, октябрь</t>
  </si>
  <si>
    <t>4.2.6.</t>
  </si>
  <si>
    <t>Запуск воды с общих вентилей к приборам.</t>
  </si>
  <si>
    <t>4.2.7.</t>
  </si>
  <si>
    <t>Проверка работы счетного механизма водосчетчика.</t>
  </si>
  <si>
    <t>5.</t>
  </si>
  <si>
    <t>Техническое обслуживание общедомовых приборов узлов  учета потребления холодной  воды</t>
  </si>
  <si>
    <t>5.1.</t>
  </si>
  <si>
    <t>Периодический осмотр:</t>
  </si>
  <si>
    <t>5.1.2.</t>
  </si>
  <si>
    <t>4-я неделя месяца</t>
  </si>
  <si>
    <t>5.1.3.</t>
  </si>
  <si>
    <t>Проверка работоспособности приборов.</t>
  </si>
  <si>
    <t>5.1.4</t>
  </si>
  <si>
    <t>Снятие показаний приборов,  запись результатов, их анализ и  распечатка , для предоставления отчета собственникам помещений МКД и   поставщикам ресурсов</t>
  </si>
  <si>
    <t>5.1.5</t>
  </si>
  <si>
    <t>Выдача рекомендаций собственникам помещений по эксплуатации  приборов.</t>
  </si>
  <si>
    <t>При необходимости</t>
  </si>
  <si>
    <t>5.2.</t>
  </si>
  <si>
    <t>5.2.1.</t>
  </si>
  <si>
    <t>январь, июнь месяц</t>
  </si>
  <si>
    <t>5.2.2.</t>
  </si>
  <si>
    <t>Проверка работоспособности закрытием до отказа  с последующим открытием  задвижек и вентилей;</t>
  </si>
  <si>
    <t>5.2.3.</t>
  </si>
  <si>
    <t>5.2.4.</t>
  </si>
  <si>
    <t>6.</t>
  </si>
  <si>
    <t>Перечень (услуг) работ по управлению многоквартирным домом</t>
  </si>
  <si>
    <t>6.1.</t>
  </si>
  <si>
    <t>Хранение технических паспортов  многоквартирных домов</t>
  </si>
  <si>
    <t>в течение периода выполнения услуг</t>
  </si>
  <si>
    <t>постоянно</t>
  </si>
  <si>
    <t>6.2.</t>
  </si>
  <si>
    <t>Заключение договоров на выполнение работ по содержанию и ремонту МКД с подрядными организациями</t>
  </si>
  <si>
    <t>ежегодно</t>
  </si>
  <si>
    <t>январь</t>
  </si>
  <si>
    <t>6.3.</t>
  </si>
  <si>
    <t>Осуществление контроля за выполнением работ  подрядными организациями</t>
  </si>
  <si>
    <t>6.4.</t>
  </si>
  <si>
    <t>Приемка работ, услуг выполненных подрядными организациями</t>
  </si>
  <si>
    <t>по мере готовности работ к сдаче</t>
  </si>
  <si>
    <t>ежемесячно, до 15 числа текущего месяца за прошедший месяц</t>
  </si>
  <si>
    <t>6.5.</t>
  </si>
  <si>
    <t>Начисление и сбор платы за жилищные услуги</t>
  </si>
  <si>
    <t>ежемесячно</t>
  </si>
  <si>
    <t>ежемесячно, до 5 числа текущего месяца</t>
  </si>
  <si>
    <t>6.6.</t>
  </si>
  <si>
    <t>Формирование и рассылка собственникам помещений платежных документов на оплату жилищных услуг с информацией</t>
  </si>
  <si>
    <t>один раз в месяц</t>
  </si>
  <si>
    <t>в первой декаде месяца</t>
  </si>
  <si>
    <t>6.7.</t>
  </si>
  <si>
    <t>Учет собранных денежных средств за услуги подрядных организаций.</t>
  </si>
  <si>
    <t>с 15-25 числа отчетного месяца</t>
  </si>
  <si>
    <t>6.8.</t>
  </si>
  <si>
    <t>Перечисление денежных средств подрядным организациям</t>
  </si>
  <si>
    <t>в сроки, определенные договорами с подрядными организациями</t>
  </si>
  <si>
    <t>6.9.</t>
  </si>
  <si>
    <t>Проведение работы с собственниками жилых помещений по погашению ими задолженности по оплате за услуги, работы по настоящему договору (при условии оплаты собственниками судебных издержек)</t>
  </si>
  <si>
    <t>понедельник-пятница</t>
  </si>
  <si>
    <t>с 8:00 до 17:00 ч.</t>
  </si>
  <si>
    <t>6.10.</t>
  </si>
  <si>
    <t>Проведение текущей сверки расчетов за оказанные жилищные услуги</t>
  </si>
  <si>
    <t>по обращению</t>
  </si>
  <si>
    <t>в приемные часы</t>
  </si>
  <si>
    <t>6.11.</t>
  </si>
  <si>
    <t>Прием граждан по вопросам пользования помещениями в МКД и общим имуществом МКД, по вопросам изменения состава проживающих</t>
  </si>
  <si>
    <t xml:space="preserve"> по утвержденному графику</t>
  </si>
  <si>
    <t>6.12.</t>
  </si>
  <si>
    <t>Регистрация и контроль обращений граждан</t>
  </si>
  <si>
    <t>ежедневно</t>
  </si>
  <si>
    <t>6.13.</t>
  </si>
  <si>
    <t>Подготовка и доставка письменных уведомлений Собственникам и пользователям помещений о порядке управления домом, изменениях размеров платы, порядка внесения платежей и о других условиях, связанных с управлением домом</t>
  </si>
  <si>
    <t>в порядке, установленном договором управления</t>
  </si>
  <si>
    <t>в течение 10 дней с момента изменения условий договора управления</t>
  </si>
  <si>
    <t>6.14.</t>
  </si>
  <si>
    <t>Выдача справок гражданам о финансовом состоянии их лицевого счета</t>
  </si>
  <si>
    <t>среда, пятница с 13-00 по 16-00</t>
  </si>
  <si>
    <t>6.15.</t>
  </si>
  <si>
    <t>Проведение работ по планированию ремонтов общего имущества МКД</t>
  </si>
  <si>
    <t>с 20 по 25 числа текущего месяца на следующий месяц</t>
  </si>
  <si>
    <t>6.16.</t>
  </si>
  <si>
    <t>Подготовка предложений о проведении ремонтов  общего имущества  МКД</t>
  </si>
  <si>
    <t>один раз в год</t>
  </si>
  <si>
    <t>декабрь</t>
  </si>
  <si>
    <t>6.17.</t>
  </si>
  <si>
    <t>Составление сметной документации на проведение ремонтов общего имущества МКД</t>
  </si>
  <si>
    <t>с 25 по 30 текущего месяца на следующий месяц</t>
  </si>
  <si>
    <t>6.18.</t>
  </si>
  <si>
    <t>Подготовка отчетов об оказанных услугах, выполненных работах</t>
  </si>
  <si>
    <t xml:space="preserve">по содержанию ОИ– 1 раз в квартал, </t>
  </si>
  <si>
    <t xml:space="preserve">- по содержанию ОИ до 10 числа текущего квартала за прошедший, </t>
  </si>
  <si>
    <t xml:space="preserve">по текущему ремонту ОИ – 1 раз в год </t>
  </si>
  <si>
    <t xml:space="preserve">- по текущему ОИ ремонту до 30 марта текущего года за прошедший </t>
  </si>
  <si>
    <t>6.19.</t>
  </si>
  <si>
    <t>Подготовка соглашений о дополнении и изменении договора</t>
  </si>
  <si>
    <t>6.20.</t>
  </si>
  <si>
    <t>Доведение условий настоящего договора до собственников, вновь приобретающих права владения на помещения в МКД и лиц имеющих намерение стать таковыми, разъяснение указанным лицам отдельных условий договора.</t>
  </si>
  <si>
    <t>по обращению указанных лиц</t>
  </si>
  <si>
    <t xml:space="preserve">в момент обращения граждан </t>
  </si>
  <si>
    <t>6.21.</t>
  </si>
  <si>
    <t>Предоставление в администрацию ЮГО, запрашиваемых данных, связанных с управлением МКД</t>
  </si>
  <si>
    <t>в сроки установленным Администрацией ЮГО</t>
  </si>
  <si>
    <t>в сроки указанные в письменном запросе</t>
  </si>
  <si>
    <t>6.22.</t>
  </si>
  <si>
    <t>Сдача представителям (собственникам) выполненных работ, оказанных услуг по текущему ремонту ОИ дома</t>
  </si>
  <si>
    <t>6.23</t>
  </si>
  <si>
    <t>Сдача представителям (собственникам) выполненных работ, оказанных услуг по ремонту ОИ дома</t>
  </si>
  <si>
    <t>до 5 числа текущего месяца за прошлый месяц</t>
  </si>
  <si>
    <t>6.24.</t>
  </si>
  <si>
    <t>Услуги паспортного стола</t>
  </si>
  <si>
    <t>по утвержденному графику</t>
  </si>
  <si>
    <t>6.25.</t>
  </si>
  <si>
    <t>Заключение договора с Управлением социальной защиты населения по  компенсации расходов на оплату жилищных услуг, отдельным категориям граждан в соответствии с законодательством РФ</t>
  </si>
  <si>
    <t>по представлению сведений для расчета</t>
  </si>
  <si>
    <t>6.27.</t>
  </si>
  <si>
    <t>Сдача в Управление социальной защиты населения выполненных документов по компенсации расходов на оплату жилищных услуг, отдельным категориям граждан в соответствии с законодательством РФ</t>
  </si>
  <si>
    <t xml:space="preserve">ежемесячно </t>
  </si>
  <si>
    <t>ежемесячно, до 3 числа текущего месяца за прошлый месяц</t>
  </si>
  <si>
    <t>7.</t>
  </si>
  <si>
    <t>Работы по текущему ремонту ОИ</t>
  </si>
  <si>
    <t>7.1.</t>
  </si>
  <si>
    <t>Ремонт системы ХВС</t>
  </si>
  <si>
    <t>март</t>
  </si>
  <si>
    <t>7.2.</t>
  </si>
  <si>
    <t>Ремонт системы отопления</t>
  </si>
  <si>
    <t>август</t>
  </si>
  <si>
    <t>7.5.</t>
  </si>
  <si>
    <t>Ремонт системы электроснабжения</t>
  </si>
  <si>
    <t>июнь</t>
  </si>
  <si>
    <t>7.7.</t>
  </si>
  <si>
    <t>7.9.</t>
  </si>
  <si>
    <t>Ремонт канализации в подвале</t>
  </si>
  <si>
    <t>Плановая стоимость работ по содержанию и ремонту ОИ МКД на 2021 год (руб.)</t>
  </si>
  <si>
    <t>Космонавтов 15а</t>
  </si>
  <si>
    <t>Осмотр водосливов</t>
  </si>
  <si>
    <t>проверка исправности насосногооборудования, наладка, контроль параметров</t>
  </si>
  <si>
    <t>Ремонт системы ХВС(замена счетчика</t>
  </si>
  <si>
    <t>7.3.</t>
  </si>
  <si>
    <t>Ремонт ОДПУ теплопотребления</t>
  </si>
  <si>
    <t>7.4.</t>
  </si>
  <si>
    <t>Ремонт 2-х подъездов(с окнами)</t>
  </si>
  <si>
    <t>Частичный ремонт отмостки</t>
  </si>
  <si>
    <t>7.8.</t>
  </si>
  <si>
    <t>Частичный ремонт кровли</t>
  </si>
  <si>
    <t>Космонавтов 20</t>
  </si>
  <si>
    <t>Опиловка деревьев</t>
  </si>
  <si>
    <t>Космонавтов 21</t>
  </si>
  <si>
    <t>Установка частотника</t>
  </si>
  <si>
    <t>Ленина 6б</t>
  </si>
  <si>
    <t>1.5.</t>
  </si>
  <si>
    <t>Перечень (услуг) работ по содержанию помещений, входящих в состав многоквартирного дома, уборка МОП</t>
  </si>
  <si>
    <t>1.5.1.</t>
  </si>
  <si>
    <t xml:space="preserve">Влажное подметание лестничных площадок и маршей </t>
  </si>
  <si>
    <t>2 раза в неделю</t>
  </si>
  <si>
    <t>1.5.2.</t>
  </si>
  <si>
    <t xml:space="preserve">Мытье лестничных площадок и маршей </t>
  </si>
  <si>
    <t>1.5.3.</t>
  </si>
  <si>
    <t>Мытье окон, протирка стен на лестничных клетках, почтовых ящиков, поручней.</t>
  </si>
  <si>
    <t>Ремонт входных групп</t>
  </si>
  <si>
    <t>Ленина 34</t>
  </si>
  <si>
    <t>Ремонт системы ХВС,ГВС</t>
  </si>
  <si>
    <t>Ремонт подъездов 3шт</t>
  </si>
  <si>
    <t>Ленина 35</t>
  </si>
  <si>
    <t>Ленина 36</t>
  </si>
  <si>
    <t>Ленина 37</t>
  </si>
  <si>
    <t>Ленина 39</t>
  </si>
  <si>
    <t>Ремонт кровли</t>
  </si>
  <si>
    <t>Мира 34</t>
  </si>
  <si>
    <t>Мира 36а</t>
  </si>
  <si>
    <t>ремонт подъезда №1(окна)</t>
  </si>
  <si>
    <t>Ремонт системы отопления(ввод)</t>
  </si>
  <si>
    <t>Мира 38</t>
  </si>
  <si>
    <t>Московская 31</t>
  </si>
  <si>
    <t>ремонт подъездов</t>
  </si>
  <si>
    <t>июль</t>
  </si>
  <si>
    <t>Московская 33</t>
  </si>
  <si>
    <t>Павлова 28</t>
  </si>
  <si>
    <t>Ремонт отмостки, вх. групп</t>
  </si>
  <si>
    <t>Павлова 30</t>
  </si>
  <si>
    <t>Ремонт 4-х подъездов</t>
  </si>
  <si>
    <t>ноябрь</t>
  </si>
  <si>
    <t>Павлова 45</t>
  </si>
  <si>
    <t>Павлова 47</t>
  </si>
  <si>
    <t>Павлова 47а</t>
  </si>
  <si>
    <t>Павлова 53</t>
  </si>
  <si>
    <t xml:space="preserve">Замена окон, ремонт откосов </t>
  </si>
  <si>
    <t>Победы 22б</t>
  </si>
  <si>
    <t>Ремонт межпанельных швов</t>
  </si>
  <si>
    <t>7.6.</t>
  </si>
  <si>
    <t>Победы 22в</t>
  </si>
  <si>
    <t>Ремонт фасада</t>
  </si>
  <si>
    <t>Ремонт цоколя и отмостки</t>
  </si>
  <si>
    <t>Пирогова 21</t>
  </si>
  <si>
    <t>Пирогова 23</t>
  </si>
  <si>
    <t>Замена насоса вило 30/10</t>
  </si>
  <si>
    <t>Пирогова 34</t>
  </si>
  <si>
    <t>Сергея Буландо 1</t>
  </si>
  <si>
    <t>Частичная окраска фасада</t>
  </si>
  <si>
    <t>Сергея Буландо 3</t>
  </si>
  <si>
    <t>Сергея Буландо 4</t>
  </si>
  <si>
    <t>Ремонт плитки в подъездах</t>
  </si>
  <si>
    <t>Сергея Буландо 5</t>
  </si>
  <si>
    <t>Частичный ремонт кровли(лоджии)</t>
  </si>
  <si>
    <t>Сергея Буландо 7</t>
  </si>
  <si>
    <t>Советской Армии 5а</t>
  </si>
  <si>
    <t>Внешнее благоустройство</t>
  </si>
  <si>
    <t>Ремонт системы ХГВС</t>
  </si>
  <si>
    <t>Советской Армии 20</t>
  </si>
  <si>
    <t>Ремонт ХГВС</t>
  </si>
  <si>
    <t>Советской Армии 22</t>
  </si>
  <si>
    <t>Ремонт отмостки</t>
  </si>
  <si>
    <t>Установка повысительной станции</t>
  </si>
  <si>
    <t>Советской Армии 24</t>
  </si>
  <si>
    <t>Ремонт вкв №4,13</t>
  </si>
  <si>
    <t>Ремонт отмостки, благоустройство</t>
  </si>
  <si>
    <t>Советской Армии 25</t>
  </si>
  <si>
    <t>Советской Армии 26</t>
  </si>
  <si>
    <t>Ремонт подъезда №1</t>
  </si>
  <si>
    <t>Строителей 13</t>
  </si>
  <si>
    <t>Строителе 13а</t>
  </si>
  <si>
    <t>Ремонт вх. групп, цоколя</t>
  </si>
  <si>
    <t>Строителей 15</t>
  </si>
  <si>
    <t>Строителей 32</t>
  </si>
  <si>
    <t>Ремонт вх. групп, отмостки</t>
  </si>
  <si>
    <t>Яблочкова 19</t>
  </si>
  <si>
    <t>Яблочкова 21а</t>
  </si>
  <si>
    <t>Благоустройство</t>
  </si>
  <si>
    <t>Яблочкова 23</t>
  </si>
  <si>
    <t>Ремонт подъедов 2-х (с окнами)</t>
  </si>
  <si>
    <t>Яблочкова 23а</t>
  </si>
  <si>
    <t>Ремнонт цоколя, благоустройство</t>
  </si>
  <si>
    <t>Яблочкова 25</t>
  </si>
  <si>
    <t>Ремонт подъездов</t>
  </si>
  <si>
    <t>Яблочкова 34</t>
  </si>
  <si>
    <t>Яблочкова 36</t>
  </si>
  <si>
    <t>Яблочкова 36а</t>
  </si>
  <si>
    <t>Яблочкова 13а</t>
  </si>
  <si>
    <t>Частичный ремонт подъездов</t>
  </si>
  <si>
    <t>Мира 58</t>
  </si>
  <si>
    <t>Ремонт электроснабжения</t>
  </si>
  <si>
    <t>Ремонт водосливов</t>
  </si>
  <si>
    <t>Ремонт системы канализации</t>
  </si>
  <si>
    <t>Мира 38а</t>
  </si>
  <si>
    <t>Директор ООО "ГУК"</t>
  </si>
  <si>
    <t>Абдулзалилов А.Г.</t>
  </si>
  <si>
    <t>санитарная очистка придомовой территории:(4045,8м2*12м*1,9)</t>
  </si>
  <si>
    <t>Техническое обслуживание общих коммуникаций, технических устройств и технических помещений жилого дома, в том числе:(4045,8м2*12м*2,44р/м2)</t>
  </si>
  <si>
    <t>Перечень (услуг) работ по содержанию помещений, входящих в состав многоквартирного дома, уборка МОП (4045,8м2*12м*1,74р/м2)</t>
  </si>
  <si>
    <t>стены и фасады:(4045,8м2*12м*0,59р/м2)</t>
  </si>
  <si>
    <t>Аварийное обслуживание, в том числе:(4045,8м2*12м*1,3р/м2)</t>
  </si>
  <si>
    <t>Перечень (услуг) работ по управлению многоквартирным домом (4045,8м2*12м*1,5р/м2)</t>
  </si>
  <si>
    <t>Яблочкова 11</t>
  </si>
  <si>
    <t>Июль</t>
  </si>
  <si>
    <t>Ремонт цоколя, фасада</t>
  </si>
  <si>
    <t>Модернизация повыс. Станции</t>
  </si>
  <si>
    <t>Обрезка кустарника</t>
  </si>
  <si>
    <t>Ремонт ограждения, установка урн</t>
  </si>
  <si>
    <t>Установка водоподъемной системы</t>
  </si>
  <si>
    <t>Ремонт канализации</t>
  </si>
  <si>
    <t>февраль</t>
  </si>
  <si>
    <t>Врезка насоса отопления 6-ти эт.</t>
  </si>
  <si>
    <t>Ремонт подъездов, окон, почтовых ящиков</t>
  </si>
  <si>
    <t>1 раз в 5 лет</t>
  </si>
  <si>
    <t>до августа 2021</t>
  </si>
  <si>
    <t xml:space="preserve">Установка ограждения </t>
  </si>
  <si>
    <t>до 1 июля 2021</t>
  </si>
  <si>
    <t>ремонт и окраска фасада</t>
  </si>
  <si>
    <t xml:space="preserve">выполнение работ по озеленению </t>
  </si>
  <si>
    <t>Челябинская 106а</t>
  </si>
  <si>
    <t>Изготовление песочницы</t>
  </si>
  <si>
    <t>Ремонт стола</t>
  </si>
  <si>
    <t>Ремонт вентиляции, продухов</t>
  </si>
  <si>
    <t>Внеплановые работы</t>
  </si>
  <si>
    <t xml:space="preserve">Изготовление </t>
  </si>
  <si>
    <t>Плановая стоимость работ по содержанию и ремонту ОИ МКД на 2023  год (руб.)</t>
  </si>
  <si>
    <t>Плановая стоимость работ по содержанию и ремонту ОИ МКД на 2023 год (руб.)</t>
  </si>
  <si>
    <t>ПЛАН на 2024 год</t>
  </si>
  <si>
    <t>ПЛАН на 2024, год</t>
  </si>
  <si>
    <t>Буландо 11</t>
  </si>
  <si>
    <t>Текущий ремонт межпанельных швов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</si>
</sst>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m/d/yyyy"/>
    <numFmt numFmtId="166" formatCode="d\-mmm"/>
  </numFmts>
  <fonts count="12"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top" wrapText="1"/>
    </xf>
    <xf numFmtId="166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9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6" fontId="2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8" fillId="0" borderId="0" xfId="0" applyNumberFormat="1" applyFont="1"/>
    <xf numFmtId="164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11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Обычный" xfId="0" builtinId="0" customBuiltin="1"/>
  </cellStyles>
  <dxfs count="0"/>
  <tableStyles count="0"/>
  <extLst>
    <ext uri="smNativeData">
      <pm:charStyles xmlns:pm="smNativeData" id="1610095643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9;&#1073;&#1080;&#1074;&#1082;&#1072;%20&#1089;%2001.07.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смонавтов 11"/>
      <sheetName val="Космонавтов 15А"/>
      <sheetName val="Космонавтов 20"/>
      <sheetName val="Космонавтов 21"/>
      <sheetName val="Космонавтов 22"/>
      <sheetName val="Ленина 33"/>
      <sheetName val="Ленина 34"/>
      <sheetName val="Ленина 35"/>
      <sheetName val="Ленина 36"/>
      <sheetName val="Ленина 37"/>
      <sheetName val="Ленина 39"/>
      <sheetName val="Ленина 6Б"/>
      <sheetName val="Мира 29А"/>
      <sheetName val="Мира 34"/>
      <sheetName val="Мира 36А"/>
      <sheetName val="Мира 38"/>
      <sheetName val="Мира 38А"/>
      <sheetName val="Мира 58"/>
      <sheetName val="Московская 31"/>
      <sheetName val="Московская 33"/>
      <sheetName val="Павлова 28"/>
      <sheetName val="Павлова 30"/>
      <sheetName val="Павлова 4"/>
      <sheetName val="Павлова 45"/>
      <sheetName val="Павлова 47"/>
      <sheetName val="Павлова 47А"/>
      <sheetName val="Павлова 53"/>
      <sheetName val="Пирогова 21"/>
      <sheetName val="Пирогова 23"/>
      <sheetName val="Пирогова 34"/>
      <sheetName val="Победы 22Б"/>
      <sheetName val="Победы 22В"/>
      <sheetName val="Буландо 1"/>
      <sheetName val="Буландо 3"/>
      <sheetName val="Буландо 4"/>
      <sheetName val="Буландо 5"/>
      <sheetName val="Буландо 7"/>
      <sheetName val="Строителей 9А"/>
      <sheetName val="Строителей 13"/>
      <sheetName val="Строителей 13А"/>
      <sheetName val="Строителей 15"/>
      <sheetName val="Строителей 32"/>
      <sheetName val="Сов Армии 5А"/>
      <sheetName val="Сов Армии 20"/>
      <sheetName val="Сов Армии 22 без изменений"/>
      <sheetName val="Сов Армии 24"/>
      <sheetName val="Сов Армии 25 без изменений"/>
      <sheetName val="Сов Армии 26"/>
      <sheetName val="Челябинская 106А"/>
      <sheetName val="Энергетиков 9"/>
      <sheetName val="Энергетиков 20"/>
      <sheetName val="Яблочкова 11"/>
      <sheetName val="Яблочкова 13А"/>
      <sheetName val="Яблочкова 19"/>
      <sheetName val="Яблочкова 21А"/>
      <sheetName val="Яблочкова 23"/>
      <sheetName val="Яблочкова 23А"/>
      <sheetName val="Яблочкова 25"/>
      <sheetName val="Яблочкова 34"/>
      <sheetName val="Яблочкова 36"/>
      <sheetName val="Яблочкова 36А"/>
    </sheetNames>
    <sheetDataSet>
      <sheetData sheetId="0">
        <row r="13">
          <cell r="G13">
            <v>92625.299999999988</v>
          </cell>
        </row>
        <row r="14">
          <cell r="G14">
            <v>52201.2</v>
          </cell>
        </row>
        <row r="17">
          <cell r="D17">
            <v>44880.299999999996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8">
          <cell r="G18">
            <v>50645.495999999992</v>
          </cell>
        </row>
        <row r="19">
          <cell r="G19">
            <v>63306.869999999988</v>
          </cell>
        </row>
        <row r="21">
          <cell r="D21">
            <v>43542.773999999998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6"/>
  <sheetViews>
    <sheetView workbookViewId="0">
      <selection sqref="A1:E1"/>
    </sheetView>
  </sheetViews>
  <sheetFormatPr defaultRowHeight="12.75"/>
  <cols>
    <col min="1" max="1" width="9.7109375" customWidth="1"/>
    <col min="2" max="2" width="39.710937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2</v>
      </c>
      <c r="B3" s="61"/>
      <c r="C3" s="61"/>
      <c r="D3" s="61"/>
      <c r="E3" s="61"/>
    </row>
    <row r="4" spans="1:5" s="5" customFormat="1" ht="64.150000000000006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3.15" customHeight="1">
      <c r="A5" s="9" t="s">
        <v>8</v>
      </c>
      <c r="B5" s="10" t="s">
        <v>9</v>
      </c>
      <c r="C5" s="6"/>
      <c r="D5" s="6"/>
      <c r="E5" s="29"/>
    </row>
    <row r="6" spans="1:5" ht="51" customHeight="1">
      <c r="A6" s="16" t="s">
        <v>10</v>
      </c>
      <c r="B6" s="17" t="s">
        <v>11</v>
      </c>
      <c r="C6" s="6"/>
      <c r="D6" s="6"/>
      <c r="E6" s="63">
        <v>57612.3</v>
      </c>
    </row>
    <row r="7" spans="1:5" ht="58.9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58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1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3" customHeight="1">
      <c r="A12" s="16" t="s">
        <v>24</v>
      </c>
      <c r="B12" s="17" t="s">
        <v>25</v>
      </c>
      <c r="C12" s="6"/>
      <c r="D12" s="6"/>
      <c r="E12" s="64"/>
    </row>
    <row r="13" spans="1:5" ht="54.6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4.15" customHeight="1">
      <c r="A15" s="16" t="s">
        <v>29</v>
      </c>
      <c r="B15" s="17" t="s">
        <v>30</v>
      </c>
      <c r="C15" s="6"/>
      <c r="D15" s="6"/>
      <c r="E15" s="64"/>
    </row>
    <row r="16" spans="1:5" ht="73.150000000000006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3.5" customHeight="1">
      <c r="A17" s="14" t="s">
        <v>33</v>
      </c>
      <c r="B17" s="15" t="s">
        <v>34</v>
      </c>
      <c r="C17" s="10"/>
      <c r="D17" s="10"/>
      <c r="E17" s="65">
        <v>65251.499999999985</v>
      </c>
    </row>
    <row r="18" spans="1:5" ht="50.25" customHeight="1">
      <c r="A18" s="8" t="s">
        <v>35</v>
      </c>
      <c r="B18" s="6" t="s">
        <v>36</v>
      </c>
      <c r="C18" s="6" t="s">
        <v>37</v>
      </c>
      <c r="D18" s="6" t="s">
        <v>38</v>
      </c>
      <c r="E18" s="65"/>
    </row>
    <row r="19" spans="1:5" ht="19.899999999999999" customHeight="1">
      <c r="A19" s="8"/>
      <c r="B19" s="6"/>
      <c r="C19" s="6"/>
      <c r="D19" s="6" t="s">
        <v>39</v>
      </c>
      <c r="E19" s="65"/>
    </row>
    <row r="20" spans="1:5" ht="19.149999999999999" customHeight="1">
      <c r="A20" s="8"/>
      <c r="B20" s="6"/>
      <c r="C20" s="6"/>
      <c r="D20" s="6" t="s">
        <v>40</v>
      </c>
      <c r="E20" s="65"/>
    </row>
    <row r="21" spans="1:5" ht="24" customHeight="1">
      <c r="A21" s="8" t="s">
        <v>41</v>
      </c>
      <c r="B21" s="6" t="s">
        <v>42</v>
      </c>
      <c r="C21" s="6" t="s">
        <v>43</v>
      </c>
      <c r="D21" s="6" t="s">
        <v>44</v>
      </c>
      <c r="E21" s="65"/>
    </row>
    <row r="22" spans="1:5" ht="39.75" customHeight="1">
      <c r="A22" s="8"/>
      <c r="B22" s="6"/>
      <c r="C22" s="6"/>
      <c r="D22" s="6" t="s">
        <v>45</v>
      </c>
      <c r="E22" s="65"/>
    </row>
    <row r="23" spans="1:5" ht="25.5" customHeight="1">
      <c r="A23" s="8"/>
      <c r="B23" s="6"/>
      <c r="C23" s="6"/>
      <c r="D23" s="6" t="s">
        <v>40</v>
      </c>
      <c r="E23" s="65"/>
    </row>
    <row r="24" spans="1:5" ht="21.6" customHeight="1">
      <c r="A24" s="8" t="s">
        <v>46</v>
      </c>
      <c r="B24" s="6" t="s">
        <v>47</v>
      </c>
      <c r="C24" s="6" t="s">
        <v>43</v>
      </c>
      <c r="D24" s="6" t="s">
        <v>44</v>
      </c>
      <c r="E24" s="65"/>
    </row>
    <row r="25" spans="1:5" ht="21" customHeight="1">
      <c r="A25" s="8"/>
      <c r="B25" s="6"/>
      <c r="C25" s="6"/>
      <c r="D25" s="6" t="s">
        <v>45</v>
      </c>
      <c r="E25" s="65"/>
    </row>
    <row r="26" spans="1:5" ht="19.149999999999999" customHeight="1">
      <c r="A26" s="8"/>
      <c r="B26" s="6"/>
      <c r="C26" s="6"/>
      <c r="D26" s="6" t="s">
        <v>40</v>
      </c>
      <c r="E26" s="65"/>
    </row>
    <row r="27" spans="1:5" ht="30" customHeight="1">
      <c r="A27" s="8" t="s">
        <v>48</v>
      </c>
      <c r="B27" s="6" t="s">
        <v>49</v>
      </c>
      <c r="C27" s="6" t="s">
        <v>43</v>
      </c>
      <c r="D27" s="6" t="s">
        <v>50</v>
      </c>
      <c r="E27" s="65"/>
    </row>
    <row r="28" spans="1:5" ht="21.6" customHeight="1">
      <c r="A28" s="8"/>
      <c r="B28" s="6"/>
      <c r="C28" s="6"/>
      <c r="D28" s="6" t="s">
        <v>51</v>
      </c>
      <c r="E28" s="65"/>
    </row>
    <row r="29" spans="1:5" ht="18" customHeight="1">
      <c r="A29" s="8"/>
      <c r="B29" s="6"/>
      <c r="C29" s="6"/>
      <c r="D29" s="6" t="s">
        <v>40</v>
      </c>
      <c r="E29" s="65"/>
    </row>
    <row r="30" spans="1:5" ht="17.25" customHeight="1">
      <c r="A30" s="8" t="s">
        <v>52</v>
      </c>
      <c r="B30" s="6" t="s">
        <v>53</v>
      </c>
      <c r="C30" s="6" t="s">
        <v>54</v>
      </c>
      <c r="D30" s="6" t="s">
        <v>55</v>
      </c>
      <c r="E30" s="65"/>
    </row>
    <row r="31" spans="1:5" ht="57.6" customHeight="1">
      <c r="A31" s="8" t="s">
        <v>56</v>
      </c>
      <c r="B31" s="6" t="s">
        <v>57</v>
      </c>
      <c r="C31" s="6" t="s">
        <v>37</v>
      </c>
      <c r="D31" s="6" t="s">
        <v>58</v>
      </c>
      <c r="E31" s="65"/>
    </row>
    <row r="32" spans="1:5">
      <c r="A32" s="8"/>
      <c r="B32" s="6"/>
      <c r="C32" s="6"/>
      <c r="D32" s="6" t="s">
        <v>59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8.600000000000001" customHeight="1">
      <c r="A34" s="8" t="s">
        <v>60</v>
      </c>
      <c r="B34" s="6" t="s">
        <v>61</v>
      </c>
      <c r="C34" s="6" t="s">
        <v>62</v>
      </c>
      <c r="D34" s="6" t="s">
        <v>63</v>
      </c>
      <c r="E34" s="65"/>
    </row>
    <row r="35" spans="1:5" ht="12.75" customHeight="1">
      <c r="A35" s="8" t="s">
        <v>64</v>
      </c>
      <c r="B35" s="6" t="s">
        <v>65</v>
      </c>
      <c r="C35" s="6" t="s">
        <v>66</v>
      </c>
      <c r="D35" s="6" t="s">
        <v>67</v>
      </c>
      <c r="E35" s="65"/>
    </row>
    <row r="36" spans="1:5" ht="19.899999999999999" customHeight="1">
      <c r="A36" s="8" t="s">
        <v>68</v>
      </c>
      <c r="B36" s="6" t="s">
        <v>69</v>
      </c>
      <c r="C36" s="6" t="s">
        <v>54</v>
      </c>
      <c r="D36" s="6" t="s">
        <v>70</v>
      </c>
      <c r="E36" s="65"/>
    </row>
    <row r="37" spans="1:5" ht="37.5" customHeight="1">
      <c r="A37" s="8"/>
      <c r="B37" s="6"/>
      <c r="C37" s="6"/>
      <c r="D37" s="6" t="s">
        <v>71</v>
      </c>
      <c r="E37" s="65"/>
    </row>
    <row r="38" spans="1:5" ht="22.15" customHeight="1">
      <c r="A38" s="8" t="s">
        <v>72</v>
      </c>
      <c r="B38" s="6" t="s">
        <v>73</v>
      </c>
      <c r="C38" s="6" t="s">
        <v>66</v>
      </c>
      <c r="D38" s="6" t="s">
        <v>74</v>
      </c>
      <c r="E38" s="65"/>
    </row>
    <row r="39" spans="1:5" ht="12.75" customHeight="1">
      <c r="A39" s="8"/>
      <c r="B39" s="6"/>
      <c r="C39" s="6"/>
      <c r="D39" s="6" t="s">
        <v>71</v>
      </c>
      <c r="E39" s="65"/>
    </row>
    <row r="40" spans="1:5" ht="19.149999999999999" customHeight="1">
      <c r="A40" s="8" t="s">
        <v>75</v>
      </c>
      <c r="B40" s="6" t="s">
        <v>76</v>
      </c>
      <c r="C40" s="6" t="s">
        <v>77</v>
      </c>
      <c r="D40" s="6" t="s">
        <v>78</v>
      </c>
      <c r="E40" s="65"/>
    </row>
    <row r="41" spans="1:5" ht="24.75" customHeight="1">
      <c r="A41" s="8"/>
      <c r="B41" s="6"/>
      <c r="C41" s="6"/>
      <c r="D41" s="6" t="s">
        <v>71</v>
      </c>
      <c r="E41" s="65"/>
    </row>
    <row r="42" spans="1:5" ht="17.45" customHeight="1">
      <c r="A42" s="8" t="s">
        <v>79</v>
      </c>
      <c r="B42" s="6" t="s">
        <v>80</v>
      </c>
      <c r="C42" s="6" t="s">
        <v>81</v>
      </c>
      <c r="D42" s="6"/>
      <c r="E42" s="65"/>
    </row>
    <row r="43" spans="1:5">
      <c r="A43" s="8"/>
      <c r="B43" s="6"/>
      <c r="C43" s="6"/>
      <c r="D43" s="6" t="s">
        <v>71</v>
      </c>
      <c r="E43" s="65"/>
    </row>
    <row r="44" spans="1:5" ht="30" customHeight="1">
      <c r="A44" s="8" t="s">
        <v>82</v>
      </c>
      <c r="B44" s="6" t="s">
        <v>83</v>
      </c>
      <c r="C44" s="6" t="s">
        <v>81</v>
      </c>
      <c r="D44" s="6" t="s">
        <v>84</v>
      </c>
      <c r="E44" s="65"/>
    </row>
    <row r="45" spans="1:5" ht="44.45" customHeight="1">
      <c r="A45" s="8"/>
      <c r="B45" s="6"/>
      <c r="C45" s="6"/>
      <c r="D45" s="6" t="s">
        <v>71</v>
      </c>
      <c r="E45" s="65"/>
    </row>
    <row r="46" spans="1:5">
      <c r="A46" s="8" t="s">
        <v>85</v>
      </c>
      <c r="B46" s="6" t="s">
        <v>86</v>
      </c>
      <c r="C46" s="6" t="s">
        <v>87</v>
      </c>
      <c r="D46" s="6" t="s">
        <v>88</v>
      </c>
      <c r="E46" s="65"/>
    </row>
    <row r="47" spans="1:5" ht="25.5">
      <c r="A47" s="8" t="s">
        <v>89</v>
      </c>
      <c r="B47" s="6" t="s">
        <v>90</v>
      </c>
      <c r="C47" s="6" t="s">
        <v>62</v>
      </c>
      <c r="D47" s="6" t="s">
        <v>91</v>
      </c>
      <c r="E47" s="65"/>
    </row>
    <row r="48" spans="1:5" ht="51">
      <c r="A48" s="9" t="s">
        <v>92</v>
      </c>
      <c r="B48" s="10" t="s">
        <v>93</v>
      </c>
      <c r="C48" s="6"/>
      <c r="D48" s="6"/>
      <c r="E48" s="65">
        <f>'[1]Космонавтов 11'!$G$13</f>
        <v>92625.299999999988</v>
      </c>
    </row>
    <row r="49" spans="1:5">
      <c r="A49" s="16" t="s">
        <v>94</v>
      </c>
      <c r="B49" s="17" t="s">
        <v>95</v>
      </c>
      <c r="C49" s="6"/>
      <c r="D49" s="6"/>
      <c r="E49" s="65"/>
    </row>
    <row r="50" spans="1:5">
      <c r="A50" s="8" t="s">
        <v>96</v>
      </c>
      <c r="B50" s="6" t="s">
        <v>97</v>
      </c>
      <c r="C50" s="6" t="s">
        <v>98</v>
      </c>
      <c r="D50" s="6" t="s">
        <v>99</v>
      </c>
      <c r="E50" s="65"/>
    </row>
    <row r="51" spans="1:5" ht="25.5">
      <c r="A51" s="8" t="s">
        <v>100</v>
      </c>
      <c r="B51" s="6" t="s">
        <v>101</v>
      </c>
      <c r="C51" s="6" t="s">
        <v>77</v>
      </c>
      <c r="D51" s="6" t="s">
        <v>102</v>
      </c>
      <c r="E51" s="65"/>
    </row>
    <row r="52" spans="1:5" ht="51">
      <c r="A52" s="8" t="s">
        <v>103</v>
      </c>
      <c r="B52" s="6" t="s">
        <v>104</v>
      </c>
      <c r="C52" s="6" t="s">
        <v>98</v>
      </c>
      <c r="D52" s="6" t="s">
        <v>102</v>
      </c>
      <c r="E52" s="65"/>
    </row>
    <row r="53" spans="1:5" ht="25.5">
      <c r="A53" s="8" t="s">
        <v>105</v>
      </c>
      <c r="B53" s="6" t="s">
        <v>106</v>
      </c>
      <c r="C53" s="6" t="s">
        <v>77</v>
      </c>
      <c r="D53" s="6" t="s">
        <v>102</v>
      </c>
      <c r="E53" s="65"/>
    </row>
    <row r="54" spans="1:5" ht="25.5">
      <c r="A54" s="8" t="s">
        <v>107</v>
      </c>
      <c r="B54" s="6" t="s">
        <v>108</v>
      </c>
      <c r="C54" s="6" t="s">
        <v>98</v>
      </c>
      <c r="D54" s="6" t="s">
        <v>109</v>
      </c>
      <c r="E54" s="65"/>
    </row>
    <row r="55" spans="1:5" ht="25.5">
      <c r="A55" s="8" t="s">
        <v>110</v>
      </c>
      <c r="B55" s="6" t="s">
        <v>111</v>
      </c>
      <c r="C55" s="6" t="s">
        <v>98</v>
      </c>
      <c r="D55" s="6" t="s">
        <v>109</v>
      </c>
      <c r="E55" s="65"/>
    </row>
    <row r="56" spans="1:5" ht="69" customHeight="1">
      <c r="A56" s="16" t="s">
        <v>112</v>
      </c>
      <c r="B56" s="17" t="s">
        <v>113</v>
      </c>
      <c r="C56" s="6"/>
      <c r="D56" s="6"/>
      <c r="E56" s="65"/>
    </row>
    <row r="57" spans="1:5" ht="58.9" customHeight="1">
      <c r="A57" s="8" t="s">
        <v>114</v>
      </c>
      <c r="B57" s="6" t="s">
        <v>101</v>
      </c>
      <c r="C57" s="6" t="s">
        <v>77</v>
      </c>
      <c r="D57" s="6" t="s">
        <v>102</v>
      </c>
      <c r="E57" s="65"/>
    </row>
    <row r="58" spans="1:5" ht="61.9" customHeight="1">
      <c r="A58" s="8" t="s">
        <v>115</v>
      </c>
      <c r="B58" s="6" t="s">
        <v>116</v>
      </c>
      <c r="C58" s="6" t="s">
        <v>98</v>
      </c>
      <c r="D58" s="6" t="s">
        <v>99</v>
      </c>
      <c r="E58" s="65"/>
    </row>
    <row r="59" spans="1:5" ht="25.5">
      <c r="A59" s="8" t="s">
        <v>117</v>
      </c>
      <c r="B59" s="6" t="s">
        <v>108</v>
      </c>
      <c r="C59" s="6" t="s">
        <v>98</v>
      </c>
      <c r="D59" s="6" t="s">
        <v>109</v>
      </c>
      <c r="E59" s="65"/>
    </row>
    <row r="60" spans="1:5" ht="51">
      <c r="A60" s="8" t="s">
        <v>118</v>
      </c>
      <c r="B60" s="6" t="s">
        <v>119</v>
      </c>
      <c r="C60" s="6" t="s">
        <v>98</v>
      </c>
      <c r="D60" s="6" t="s">
        <v>120</v>
      </c>
      <c r="E60" s="65"/>
    </row>
    <row r="61" spans="1:5" ht="51">
      <c r="A61" s="8" t="s">
        <v>121</v>
      </c>
      <c r="B61" s="6" t="s">
        <v>122</v>
      </c>
      <c r="C61" s="6" t="s">
        <v>98</v>
      </c>
      <c r="D61" s="6" t="s">
        <v>123</v>
      </c>
      <c r="E61" s="65"/>
    </row>
    <row r="62" spans="1:5" ht="51">
      <c r="A62" s="8" t="s">
        <v>124</v>
      </c>
      <c r="B62" s="6" t="s">
        <v>125</v>
      </c>
      <c r="C62" s="6" t="s">
        <v>14</v>
      </c>
      <c r="D62" s="6" t="s">
        <v>123</v>
      </c>
      <c r="E62" s="65"/>
    </row>
    <row r="63" spans="1:5" ht="51">
      <c r="A63" s="8" t="s">
        <v>126</v>
      </c>
      <c r="B63" s="6" t="s">
        <v>127</v>
      </c>
      <c r="C63" s="6" t="s">
        <v>98</v>
      </c>
      <c r="D63" s="6" t="s">
        <v>123</v>
      </c>
      <c r="E63" s="65"/>
    </row>
    <row r="64" spans="1:5" ht="70.150000000000006" customHeight="1">
      <c r="A64" s="8" t="s">
        <v>128</v>
      </c>
      <c r="B64" s="6" t="s">
        <v>129</v>
      </c>
      <c r="C64" s="6" t="s">
        <v>98</v>
      </c>
      <c r="D64" s="6" t="s">
        <v>123</v>
      </c>
      <c r="E64" s="65"/>
    </row>
    <row r="65" spans="1:5">
      <c r="A65" s="16" t="s">
        <v>130</v>
      </c>
      <c r="B65" s="17" t="s">
        <v>131</v>
      </c>
      <c r="C65" s="6"/>
      <c r="D65" s="6"/>
      <c r="E65" s="65"/>
    </row>
    <row r="66" spans="1:5" ht="38.25">
      <c r="A66" s="8" t="s">
        <v>132</v>
      </c>
      <c r="B66" s="6" t="s">
        <v>133</v>
      </c>
      <c r="C66" s="6" t="s">
        <v>98</v>
      </c>
      <c r="D66" s="6" t="s">
        <v>99</v>
      </c>
      <c r="E66" s="65"/>
    </row>
    <row r="67" spans="1:5" ht="71.45" customHeight="1">
      <c r="A67" s="8" t="s">
        <v>134</v>
      </c>
      <c r="B67" s="6" t="s">
        <v>135</v>
      </c>
      <c r="C67" s="6" t="s">
        <v>136</v>
      </c>
      <c r="D67" s="6" t="s">
        <v>137</v>
      </c>
      <c r="E67" s="65"/>
    </row>
    <row r="68" spans="1:5" ht="51">
      <c r="A68" s="8" t="s">
        <v>138</v>
      </c>
      <c r="B68" s="6" t="s">
        <v>139</v>
      </c>
      <c r="C68" s="6" t="s">
        <v>140</v>
      </c>
      <c r="D68" s="6" t="s">
        <v>123</v>
      </c>
      <c r="E68" s="65"/>
    </row>
    <row r="69" spans="1:5" ht="38.25">
      <c r="A69" s="8" t="s">
        <v>141</v>
      </c>
      <c r="B69" s="6" t="s">
        <v>142</v>
      </c>
      <c r="C69" s="6" t="s">
        <v>140</v>
      </c>
      <c r="D69" s="6"/>
      <c r="E69" s="65"/>
    </row>
    <row r="70" spans="1:5" ht="33.6" customHeight="1">
      <c r="A70" s="9" t="s">
        <v>143</v>
      </c>
      <c r="B70" s="10" t="s">
        <v>144</v>
      </c>
      <c r="C70" s="6"/>
      <c r="D70" s="6"/>
      <c r="E70" s="65">
        <f>'[1]Космонавтов 11'!$D$17</f>
        <v>44880.299999999996</v>
      </c>
    </row>
    <row r="71" spans="1:5" ht="25.5">
      <c r="A71" s="16" t="s">
        <v>145</v>
      </c>
      <c r="B71" s="17" t="s">
        <v>113</v>
      </c>
      <c r="C71" s="6"/>
      <c r="D71" s="6"/>
      <c r="E71" s="65"/>
    </row>
    <row r="72" spans="1:5" ht="70.150000000000006" customHeight="1">
      <c r="A72" s="8" t="s">
        <v>146</v>
      </c>
      <c r="B72" s="6" t="s">
        <v>147</v>
      </c>
      <c r="C72" s="6" t="s">
        <v>148</v>
      </c>
      <c r="D72" s="6" t="s">
        <v>149</v>
      </c>
      <c r="E72" s="65"/>
    </row>
    <row r="73" spans="1:5" ht="38.25">
      <c r="A73" s="8" t="s">
        <v>150</v>
      </c>
      <c r="B73" s="6" t="s">
        <v>151</v>
      </c>
      <c r="C73" s="6" t="s">
        <v>136</v>
      </c>
      <c r="D73" s="6" t="s">
        <v>152</v>
      </c>
      <c r="E73" s="65"/>
    </row>
    <row r="74" spans="1:5" ht="43.9" customHeight="1">
      <c r="A74" s="8" t="s">
        <v>153</v>
      </c>
      <c r="B74" s="6" t="s">
        <v>154</v>
      </c>
      <c r="C74" s="6" t="s">
        <v>136</v>
      </c>
      <c r="D74" s="6" t="s">
        <v>155</v>
      </c>
      <c r="E74" s="65"/>
    </row>
    <row r="75" spans="1:5" ht="38.25">
      <c r="A75" s="8" t="s">
        <v>156</v>
      </c>
      <c r="B75" s="6" t="s">
        <v>111</v>
      </c>
      <c r="C75" s="6" t="s">
        <v>136</v>
      </c>
      <c r="D75" s="6" t="s">
        <v>155</v>
      </c>
      <c r="E75" s="65"/>
    </row>
    <row r="76" spans="1:5" ht="38.25">
      <c r="A76" s="8" t="s">
        <v>157</v>
      </c>
      <c r="B76" s="6" t="s">
        <v>158</v>
      </c>
      <c r="C76" s="6" t="s">
        <v>136</v>
      </c>
      <c r="D76" s="6" t="s">
        <v>155</v>
      </c>
      <c r="E76" s="65"/>
    </row>
    <row r="77" spans="1:5" ht="63.75">
      <c r="A77" s="8" t="s">
        <v>159</v>
      </c>
      <c r="B77" s="6" t="s">
        <v>160</v>
      </c>
      <c r="C77" s="6" t="s">
        <v>161</v>
      </c>
      <c r="D77" s="6" t="s">
        <v>152</v>
      </c>
      <c r="E77" s="65"/>
    </row>
    <row r="78" spans="1:5" ht="31.9" customHeight="1">
      <c r="A78" s="19" t="s">
        <v>162</v>
      </c>
      <c r="B78" s="6" t="s">
        <v>163</v>
      </c>
      <c r="C78" s="6" t="s">
        <v>136</v>
      </c>
      <c r="D78" s="6" t="s">
        <v>155</v>
      </c>
      <c r="E78" s="65"/>
    </row>
    <row r="79" spans="1:5" ht="58.15" customHeight="1">
      <c r="A79" s="16" t="s">
        <v>164</v>
      </c>
      <c r="B79" s="17" t="s">
        <v>95</v>
      </c>
      <c r="C79" s="6"/>
      <c r="D79" s="6"/>
      <c r="E79" s="65"/>
    </row>
    <row r="80" spans="1:5">
      <c r="A80" s="8" t="s">
        <v>165</v>
      </c>
      <c r="B80" s="6" t="s">
        <v>147</v>
      </c>
      <c r="C80" s="6" t="s">
        <v>148</v>
      </c>
      <c r="D80" s="6" t="s">
        <v>148</v>
      </c>
      <c r="E80" s="65"/>
    </row>
    <row r="81" spans="1:5" ht="38.25">
      <c r="A81" s="8" t="s">
        <v>166</v>
      </c>
      <c r="B81" s="6" t="s">
        <v>167</v>
      </c>
      <c r="C81" s="6" t="s">
        <v>136</v>
      </c>
      <c r="D81" s="6" t="s">
        <v>152</v>
      </c>
      <c r="E81" s="65"/>
    </row>
    <row r="82" spans="1:5" ht="47.45" customHeight="1">
      <c r="A82" s="8" t="s">
        <v>168</v>
      </c>
      <c r="B82" s="6" t="s">
        <v>169</v>
      </c>
      <c r="C82" s="6" t="s">
        <v>161</v>
      </c>
      <c r="D82" s="6" t="s">
        <v>152</v>
      </c>
      <c r="E82" s="65"/>
    </row>
    <row r="83" spans="1:5">
      <c r="A83" s="16" t="s">
        <v>170</v>
      </c>
      <c r="B83" s="17" t="s">
        <v>131</v>
      </c>
      <c r="C83" s="6"/>
      <c r="D83" s="6"/>
      <c r="E83" s="65"/>
    </row>
    <row r="84" spans="1:5" ht="25.5">
      <c r="A84" s="8" t="s">
        <v>171</v>
      </c>
      <c r="B84" s="6" t="s">
        <v>172</v>
      </c>
      <c r="C84" s="6" t="s">
        <v>136</v>
      </c>
      <c r="D84" s="6" t="s">
        <v>152</v>
      </c>
      <c r="E84" s="65"/>
    </row>
    <row r="85" spans="1:5" ht="12.75" customHeight="1">
      <c r="A85" s="9" t="s">
        <v>173</v>
      </c>
      <c r="B85" s="20" t="s">
        <v>174</v>
      </c>
      <c r="C85" s="6"/>
      <c r="D85" s="6"/>
      <c r="E85" s="65"/>
    </row>
    <row r="86" spans="1:5" ht="12.75" customHeight="1">
      <c r="A86" s="8" t="s">
        <v>175</v>
      </c>
      <c r="B86" s="10" t="s">
        <v>176</v>
      </c>
      <c r="C86" s="21"/>
      <c r="D86" s="6"/>
      <c r="E86" s="65"/>
    </row>
    <row r="87" spans="1:5" ht="12.75" customHeight="1">
      <c r="A87" s="66" t="s">
        <v>177</v>
      </c>
      <c r="B87" s="6" t="s">
        <v>178</v>
      </c>
      <c r="C87" s="67" t="s">
        <v>179</v>
      </c>
      <c r="D87" s="22"/>
      <c r="E87" s="65"/>
    </row>
    <row r="88" spans="1:5" ht="12.75" customHeight="1">
      <c r="A88" s="66"/>
      <c r="B88" s="6" t="s">
        <v>180</v>
      </c>
      <c r="C88" s="67"/>
      <c r="D88" s="22"/>
      <c r="E88" s="65"/>
    </row>
    <row r="89" spans="1:5">
      <c r="A89" s="66"/>
      <c r="B89" s="6" t="s">
        <v>181</v>
      </c>
      <c r="C89" s="67"/>
      <c r="D89" s="22"/>
      <c r="E89" s="65"/>
    </row>
    <row r="90" spans="1:5">
      <c r="A90" s="66"/>
      <c r="B90" s="6" t="s">
        <v>182</v>
      </c>
      <c r="C90" s="67"/>
      <c r="D90" s="22" t="s">
        <v>183</v>
      </c>
      <c r="E90" s="65"/>
    </row>
    <row r="91" spans="1:5">
      <c r="A91" s="66" t="s">
        <v>184</v>
      </c>
      <c r="B91" s="6" t="s">
        <v>185</v>
      </c>
      <c r="C91" s="67"/>
      <c r="D91" s="23"/>
      <c r="E91" s="65"/>
    </row>
    <row r="92" spans="1:5">
      <c r="A92" s="66"/>
      <c r="B92" s="6" t="s">
        <v>186</v>
      </c>
      <c r="C92" s="67"/>
      <c r="D92" s="23"/>
      <c r="E92" s="65"/>
    </row>
    <row r="93" spans="1:5">
      <c r="A93" s="66"/>
      <c r="B93" s="6" t="s">
        <v>187</v>
      </c>
      <c r="C93" s="67"/>
      <c r="D93" s="23"/>
      <c r="E93" s="65"/>
    </row>
    <row r="94" spans="1:5">
      <c r="A94" s="66"/>
      <c r="B94" s="6" t="s">
        <v>188</v>
      </c>
      <c r="C94" s="67"/>
      <c r="D94" s="23"/>
      <c r="E94" s="65"/>
    </row>
    <row r="95" spans="1:5">
      <c r="A95" s="66"/>
      <c r="B95" s="6" t="s">
        <v>189</v>
      </c>
      <c r="C95" s="67"/>
      <c r="D95" s="23"/>
      <c r="E95" s="65"/>
    </row>
    <row r="96" spans="1:5" ht="25.5">
      <c r="A96" s="66"/>
      <c r="B96" s="6" t="s">
        <v>190</v>
      </c>
      <c r="C96" s="67"/>
      <c r="D96" s="23"/>
      <c r="E96" s="65"/>
    </row>
    <row r="97" spans="1:5">
      <c r="A97" s="66"/>
      <c r="B97" s="6" t="s">
        <v>191</v>
      </c>
      <c r="C97" s="67"/>
      <c r="D97" s="23"/>
      <c r="E97" s="65"/>
    </row>
    <row r="98" spans="1:5">
      <c r="A98" s="66"/>
      <c r="B98" s="6" t="s">
        <v>192</v>
      </c>
      <c r="C98" s="67"/>
      <c r="D98" s="23"/>
      <c r="E98" s="65"/>
    </row>
    <row r="99" spans="1:5" ht="47.45" customHeight="1">
      <c r="A99" s="66"/>
      <c r="B99" s="6" t="s">
        <v>193</v>
      </c>
      <c r="C99" s="67"/>
      <c r="D99" s="23"/>
      <c r="E99" s="65"/>
    </row>
    <row r="100" spans="1:5">
      <c r="A100" s="66"/>
      <c r="B100" s="6" t="s">
        <v>194</v>
      </c>
      <c r="C100" s="67"/>
      <c r="D100" s="23"/>
      <c r="E100" s="65"/>
    </row>
    <row r="101" spans="1:5">
      <c r="A101" s="66" t="s">
        <v>195</v>
      </c>
      <c r="B101" s="68" t="s">
        <v>196</v>
      </c>
      <c r="C101" s="67"/>
      <c r="D101" s="23"/>
      <c r="E101" s="65"/>
    </row>
    <row r="102" spans="1:5" ht="37.5" customHeight="1">
      <c r="A102" s="66"/>
      <c r="B102" s="68"/>
      <c r="C102" s="67"/>
      <c r="D102" s="23"/>
      <c r="E102" s="65"/>
    </row>
    <row r="103" spans="1:5" ht="51">
      <c r="A103" s="8" t="s">
        <v>197</v>
      </c>
      <c r="B103" s="21" t="s">
        <v>198</v>
      </c>
      <c r="C103" s="6" t="s">
        <v>199</v>
      </c>
      <c r="D103" s="23"/>
      <c r="E103" s="65"/>
    </row>
    <row r="104" spans="1:5">
      <c r="A104" s="66" t="s">
        <v>200</v>
      </c>
      <c r="B104" s="69" t="s">
        <v>201</v>
      </c>
      <c r="C104" s="70" t="s">
        <v>202</v>
      </c>
      <c r="D104" s="72"/>
      <c r="E104" s="65"/>
    </row>
    <row r="105" spans="1:5">
      <c r="A105" s="66"/>
      <c r="B105" s="69"/>
      <c r="C105" s="71"/>
      <c r="D105" s="73"/>
      <c r="E105" s="65"/>
    </row>
    <row r="106" spans="1:5">
      <c r="A106" s="8" t="s">
        <v>203</v>
      </c>
      <c r="B106" s="20" t="s">
        <v>204</v>
      </c>
      <c r="C106" s="21"/>
      <c r="D106" s="6"/>
      <c r="E106" s="65"/>
    </row>
    <row r="107" spans="1:5" ht="85.15" customHeight="1">
      <c r="A107" s="8" t="s">
        <v>205</v>
      </c>
      <c r="B107" s="21" t="s">
        <v>206</v>
      </c>
      <c r="C107" s="22" t="s">
        <v>207</v>
      </c>
      <c r="D107" s="6" t="s">
        <v>208</v>
      </c>
      <c r="E107" s="65"/>
    </row>
    <row r="108" spans="1:5" ht="47.45" customHeight="1">
      <c r="A108" s="8" t="s">
        <v>209</v>
      </c>
      <c r="B108" s="21" t="s">
        <v>210</v>
      </c>
      <c r="C108" s="22" t="s">
        <v>202</v>
      </c>
      <c r="D108" s="22" t="s">
        <v>202</v>
      </c>
      <c r="E108" s="65"/>
    </row>
    <row r="109" spans="1:5" ht="38.25">
      <c r="A109" s="8" t="s">
        <v>211</v>
      </c>
      <c r="B109" s="21" t="s">
        <v>212</v>
      </c>
      <c r="C109" s="22" t="s">
        <v>207</v>
      </c>
      <c r="D109" s="22" t="s">
        <v>213</v>
      </c>
      <c r="E109" s="65"/>
    </row>
    <row r="110" spans="1:5" ht="25.5">
      <c r="A110" s="8" t="s">
        <v>214</v>
      </c>
      <c r="B110" s="21" t="s">
        <v>215</v>
      </c>
      <c r="C110" s="22" t="s">
        <v>202</v>
      </c>
      <c r="D110" s="22" t="s">
        <v>202</v>
      </c>
      <c r="E110" s="65"/>
    </row>
    <row r="111" spans="1:5" ht="25.5">
      <c r="A111" s="8" t="s">
        <v>216</v>
      </c>
      <c r="B111" s="21" t="s">
        <v>217</v>
      </c>
      <c r="C111" s="67" t="s">
        <v>218</v>
      </c>
      <c r="D111" s="67" t="s">
        <v>219</v>
      </c>
      <c r="E111" s="65"/>
    </row>
    <row r="112" spans="1:5">
      <c r="A112" s="8" t="s">
        <v>220</v>
      </c>
      <c r="B112" s="21" t="s">
        <v>221</v>
      </c>
      <c r="C112" s="67"/>
      <c r="D112" s="67"/>
      <c r="E112" s="65"/>
    </row>
    <row r="113" spans="1:5" ht="16.5" customHeight="1">
      <c r="A113" s="8" t="s">
        <v>222</v>
      </c>
      <c r="B113" s="21" t="s">
        <v>223</v>
      </c>
      <c r="C113" s="67"/>
      <c r="D113" s="67"/>
      <c r="E113" s="65"/>
    </row>
    <row r="114" spans="1:5" ht="37.5" customHeight="1">
      <c r="A114" s="9" t="s">
        <v>224</v>
      </c>
      <c r="B114" s="24" t="s">
        <v>225</v>
      </c>
      <c r="C114" s="6"/>
      <c r="D114" s="6"/>
      <c r="E114" s="65"/>
    </row>
    <row r="115" spans="1:5" ht="12.75" customHeight="1">
      <c r="A115" s="8" t="s">
        <v>226</v>
      </c>
      <c r="B115" s="24" t="s">
        <v>227</v>
      </c>
      <c r="C115" s="74" t="s">
        <v>77</v>
      </c>
      <c r="D115" s="6"/>
      <c r="E115" s="65"/>
    </row>
    <row r="116" spans="1:5" ht="12.75" customHeight="1">
      <c r="A116" s="66" t="s">
        <v>228</v>
      </c>
      <c r="B116" s="6" t="s">
        <v>178</v>
      </c>
      <c r="C116" s="75"/>
      <c r="D116" s="77" t="s">
        <v>229</v>
      </c>
      <c r="E116" s="65"/>
    </row>
    <row r="117" spans="1:5" ht="12.75" customHeight="1">
      <c r="A117" s="66"/>
      <c r="B117" s="6" t="s">
        <v>180</v>
      </c>
      <c r="C117" s="75"/>
      <c r="D117" s="78"/>
      <c r="E117" s="65"/>
    </row>
    <row r="118" spans="1:5">
      <c r="A118" s="66"/>
      <c r="B118" s="6" t="s">
        <v>181</v>
      </c>
      <c r="C118" s="75"/>
      <c r="D118" s="78"/>
      <c r="E118" s="65"/>
    </row>
    <row r="119" spans="1:5" ht="113.45" customHeight="1">
      <c r="A119" s="66"/>
      <c r="B119" s="6" t="s">
        <v>182</v>
      </c>
      <c r="C119" s="75"/>
      <c r="D119" s="78"/>
      <c r="E119" s="65"/>
    </row>
    <row r="120" spans="1:5" ht="57" customHeight="1">
      <c r="A120" s="8" t="s">
        <v>230</v>
      </c>
      <c r="B120" s="25" t="s">
        <v>231</v>
      </c>
      <c r="C120" s="75"/>
      <c r="D120" s="78"/>
      <c r="E120" s="65"/>
    </row>
    <row r="121" spans="1:5" ht="51">
      <c r="A121" s="8" t="s">
        <v>232</v>
      </c>
      <c r="B121" s="25" t="s">
        <v>233</v>
      </c>
      <c r="C121" s="75"/>
      <c r="D121" s="79"/>
      <c r="E121" s="65"/>
    </row>
    <row r="122" spans="1:5" ht="16.5" customHeight="1">
      <c r="A122" s="8" t="s">
        <v>234</v>
      </c>
      <c r="B122" s="25" t="s">
        <v>235</v>
      </c>
      <c r="C122" s="76"/>
      <c r="D122" s="6" t="s">
        <v>236</v>
      </c>
      <c r="E122" s="65"/>
    </row>
    <row r="123" spans="1:5">
      <c r="A123" s="8" t="s">
        <v>237</v>
      </c>
      <c r="B123" s="20" t="s">
        <v>204</v>
      </c>
      <c r="C123" s="21"/>
      <c r="D123" s="6"/>
      <c r="E123" s="65"/>
    </row>
    <row r="124" spans="1:5">
      <c r="A124" s="8" t="s">
        <v>238</v>
      </c>
      <c r="B124" s="21" t="s">
        <v>206</v>
      </c>
      <c r="C124" s="74" t="s">
        <v>207</v>
      </c>
      <c r="D124" s="80" t="s">
        <v>239</v>
      </c>
      <c r="E124" s="65"/>
    </row>
    <row r="125" spans="1:5" ht="38.25">
      <c r="A125" s="8" t="s">
        <v>240</v>
      </c>
      <c r="B125" s="21" t="s">
        <v>241</v>
      </c>
      <c r="C125" s="76"/>
      <c r="D125" s="81"/>
      <c r="E125" s="65"/>
    </row>
    <row r="126" spans="1:5" ht="25.5">
      <c r="A126" s="8" t="s">
        <v>242</v>
      </c>
      <c r="B126" s="21" t="s">
        <v>215</v>
      </c>
      <c r="C126" s="21" t="s">
        <v>236</v>
      </c>
      <c r="D126" s="6" t="s">
        <v>236</v>
      </c>
      <c r="E126" s="65"/>
    </row>
    <row r="127" spans="1:5" ht="25.5">
      <c r="A127" s="8" t="s">
        <v>243</v>
      </c>
      <c r="B127" s="6" t="s">
        <v>217</v>
      </c>
      <c r="C127" s="6" t="s">
        <v>218</v>
      </c>
      <c r="D127" s="22" t="s">
        <v>219</v>
      </c>
      <c r="E127" s="65"/>
    </row>
    <row r="128" spans="1:5" ht="25.5">
      <c r="A128" s="8" t="s">
        <v>244</v>
      </c>
      <c r="B128" s="10" t="s">
        <v>245</v>
      </c>
      <c r="C128" s="6"/>
      <c r="D128" s="6"/>
      <c r="E128" s="65">
        <f>'[1]Космонавтов 11'!$G$14</f>
        <v>52201.2</v>
      </c>
    </row>
    <row r="129" spans="1:5" ht="51">
      <c r="A129" s="8" t="s">
        <v>246</v>
      </c>
      <c r="B129" s="6" t="s">
        <v>247</v>
      </c>
      <c r="C129" s="6" t="s">
        <v>248</v>
      </c>
      <c r="D129" s="6" t="s">
        <v>249</v>
      </c>
      <c r="E129" s="65"/>
    </row>
    <row r="130" spans="1:5" ht="38.25">
      <c r="A130" s="8" t="s">
        <v>250</v>
      </c>
      <c r="B130" s="6" t="s">
        <v>251</v>
      </c>
      <c r="C130" s="6" t="s">
        <v>252</v>
      </c>
      <c r="D130" s="6" t="s">
        <v>253</v>
      </c>
      <c r="E130" s="65"/>
    </row>
    <row r="131" spans="1:5" ht="51">
      <c r="A131" s="8" t="s">
        <v>254</v>
      </c>
      <c r="B131" s="6" t="s">
        <v>255</v>
      </c>
      <c r="C131" s="6" t="s">
        <v>248</v>
      </c>
      <c r="D131" s="6" t="s">
        <v>249</v>
      </c>
      <c r="E131" s="65"/>
    </row>
    <row r="132" spans="1:5" ht="38.25">
      <c r="A132" s="8" t="s">
        <v>256</v>
      </c>
      <c r="B132" s="6" t="s">
        <v>257</v>
      </c>
      <c r="C132" s="6" t="s">
        <v>258</v>
      </c>
      <c r="D132" s="6" t="s">
        <v>259</v>
      </c>
      <c r="E132" s="65"/>
    </row>
    <row r="133" spans="1:5" ht="25.5">
      <c r="A133" s="8" t="s">
        <v>260</v>
      </c>
      <c r="B133" s="6" t="s">
        <v>261</v>
      </c>
      <c r="C133" s="6" t="s">
        <v>262</v>
      </c>
      <c r="D133" s="6" t="s">
        <v>263</v>
      </c>
      <c r="E133" s="65"/>
    </row>
    <row r="134" spans="1:5" ht="38.25">
      <c r="A134" s="8" t="s">
        <v>264</v>
      </c>
      <c r="B134" s="6" t="s">
        <v>265</v>
      </c>
      <c r="C134" s="6" t="s">
        <v>266</v>
      </c>
      <c r="D134" s="6" t="s">
        <v>267</v>
      </c>
      <c r="E134" s="65"/>
    </row>
    <row r="135" spans="1:5" ht="114" customHeight="1">
      <c r="A135" s="8" t="s">
        <v>268</v>
      </c>
      <c r="B135" s="6" t="s">
        <v>269</v>
      </c>
      <c r="C135" s="6" t="s">
        <v>266</v>
      </c>
      <c r="D135" s="6" t="s">
        <v>270</v>
      </c>
      <c r="E135" s="65"/>
    </row>
    <row r="136" spans="1:5" ht="12.75" customHeight="1">
      <c r="A136" s="8" t="s">
        <v>271</v>
      </c>
      <c r="B136" s="6" t="s">
        <v>272</v>
      </c>
      <c r="C136" s="6" t="s">
        <v>273</v>
      </c>
      <c r="D136" s="6" t="s">
        <v>249</v>
      </c>
      <c r="E136" s="65"/>
    </row>
    <row r="137" spans="1:5" ht="12.75" customHeight="1">
      <c r="A137" s="66" t="s">
        <v>274</v>
      </c>
      <c r="B137" s="82" t="s">
        <v>275</v>
      </c>
      <c r="C137" s="82" t="s">
        <v>262</v>
      </c>
      <c r="D137" s="6" t="s">
        <v>276</v>
      </c>
      <c r="E137" s="65"/>
    </row>
    <row r="138" spans="1:5" ht="12.75" customHeight="1">
      <c r="A138" s="66"/>
      <c r="B138" s="82"/>
      <c r="C138" s="82"/>
      <c r="D138" s="6" t="s">
        <v>277</v>
      </c>
      <c r="E138" s="65"/>
    </row>
    <row r="139" spans="1:5" ht="12.75" customHeight="1">
      <c r="A139" s="66" t="s">
        <v>278</v>
      </c>
      <c r="B139" s="82" t="s">
        <v>279</v>
      </c>
      <c r="C139" s="82" t="s">
        <v>280</v>
      </c>
      <c r="D139" s="6" t="s">
        <v>281</v>
      </c>
      <c r="E139" s="65"/>
    </row>
    <row r="140" spans="1:5" ht="13.5" customHeight="1">
      <c r="A140" s="66"/>
      <c r="B140" s="82"/>
      <c r="C140" s="82"/>
      <c r="D140" s="6"/>
      <c r="E140" s="65"/>
    </row>
    <row r="141" spans="1:5" ht="75.75" customHeight="1">
      <c r="A141" s="66"/>
      <c r="B141" s="82"/>
      <c r="C141" s="82"/>
      <c r="D141" s="6"/>
      <c r="E141" s="65"/>
    </row>
    <row r="142" spans="1:5" ht="24" customHeight="1">
      <c r="A142" s="66"/>
      <c r="B142" s="82"/>
      <c r="C142" s="82"/>
      <c r="D142" s="6"/>
      <c r="E142" s="65"/>
    </row>
    <row r="143" spans="1:5" ht="30" customHeight="1">
      <c r="A143" s="66" t="s">
        <v>282</v>
      </c>
      <c r="B143" s="82" t="s">
        <v>283</v>
      </c>
      <c r="C143" s="82" t="s">
        <v>284</v>
      </c>
      <c r="D143" s="6" t="s">
        <v>281</v>
      </c>
      <c r="E143" s="65"/>
    </row>
    <row r="144" spans="1:5" ht="12.75" customHeight="1">
      <c r="A144" s="66"/>
      <c r="B144" s="82"/>
      <c r="C144" s="82"/>
      <c r="D144" s="6"/>
      <c r="E144" s="65"/>
    </row>
    <row r="145" spans="1:5" ht="151.15" customHeight="1">
      <c r="A145" s="66" t="s">
        <v>285</v>
      </c>
      <c r="B145" s="82" t="s">
        <v>286</v>
      </c>
      <c r="C145" s="82" t="s">
        <v>287</v>
      </c>
      <c r="D145" s="6" t="s">
        <v>281</v>
      </c>
      <c r="E145" s="65"/>
    </row>
    <row r="146" spans="1:5" ht="12.75" customHeight="1">
      <c r="A146" s="66"/>
      <c r="B146" s="82"/>
      <c r="C146" s="82"/>
      <c r="D146" s="6"/>
      <c r="E146" s="65"/>
    </row>
    <row r="147" spans="1:5" ht="12.75" customHeight="1">
      <c r="A147" s="8" t="s">
        <v>288</v>
      </c>
      <c r="B147" s="6" t="s">
        <v>289</v>
      </c>
      <c r="C147" s="6" t="s">
        <v>290</v>
      </c>
      <c r="D147" s="6" t="s">
        <v>291</v>
      </c>
      <c r="E147" s="65"/>
    </row>
    <row r="148" spans="1:5" ht="12.75" customHeight="1">
      <c r="A148" s="66" t="s">
        <v>292</v>
      </c>
      <c r="B148" s="82" t="s">
        <v>293</v>
      </c>
      <c r="C148" s="82" t="s">
        <v>284</v>
      </c>
      <c r="D148" s="6" t="s">
        <v>294</v>
      </c>
      <c r="E148" s="65"/>
    </row>
    <row r="149" spans="1:5" ht="12.75" customHeight="1">
      <c r="A149" s="66"/>
      <c r="B149" s="82"/>
      <c r="C149" s="82"/>
      <c r="D149" s="6"/>
      <c r="E149" s="65"/>
    </row>
    <row r="150" spans="1:5">
      <c r="A150" s="66"/>
      <c r="B150" s="82"/>
      <c r="C150" s="82"/>
      <c r="D150" s="6"/>
      <c r="E150" s="65"/>
    </row>
    <row r="151" spans="1:5" ht="45.6" customHeight="1">
      <c r="A151" s="66"/>
      <c r="B151" s="82"/>
      <c r="C151" s="82"/>
      <c r="D151" s="6"/>
      <c r="E151" s="65"/>
    </row>
    <row r="152" spans="1:5" ht="59.45" customHeight="1">
      <c r="A152" s="8" t="s">
        <v>295</v>
      </c>
      <c r="B152" s="6" t="s">
        <v>296</v>
      </c>
      <c r="C152" s="6" t="s">
        <v>262</v>
      </c>
      <c r="D152" s="6" t="s">
        <v>297</v>
      </c>
      <c r="E152" s="65"/>
    </row>
    <row r="153" spans="1:5" ht="12.75" customHeight="1">
      <c r="A153" s="8" t="s">
        <v>298</v>
      </c>
      <c r="B153" s="6" t="s">
        <v>299</v>
      </c>
      <c r="C153" s="6" t="s">
        <v>300</v>
      </c>
      <c r="D153" s="6" t="s">
        <v>301</v>
      </c>
      <c r="E153" s="65"/>
    </row>
    <row r="154" spans="1:5" ht="12.75" customHeight="1">
      <c r="A154" s="8" t="s">
        <v>302</v>
      </c>
      <c r="B154" s="6" t="s">
        <v>303</v>
      </c>
      <c r="C154" s="6" t="s">
        <v>262</v>
      </c>
      <c r="D154" s="6" t="s">
        <v>304</v>
      </c>
      <c r="E154" s="65"/>
    </row>
    <row r="155" spans="1:5" ht="38.25">
      <c r="A155" s="66" t="s">
        <v>305</v>
      </c>
      <c r="B155" s="82" t="s">
        <v>306</v>
      </c>
      <c r="C155" s="26" t="s">
        <v>307</v>
      </c>
      <c r="D155" s="6" t="s">
        <v>308</v>
      </c>
      <c r="E155" s="65"/>
    </row>
    <row r="156" spans="1:5" ht="151.15" customHeight="1">
      <c r="A156" s="66"/>
      <c r="B156" s="82"/>
      <c r="C156" s="26" t="s">
        <v>309</v>
      </c>
      <c r="D156" s="6" t="s">
        <v>310</v>
      </c>
      <c r="E156" s="65"/>
    </row>
    <row r="157" spans="1:5" ht="51">
      <c r="A157" s="8" t="s">
        <v>311</v>
      </c>
      <c r="B157" s="6" t="s">
        <v>312</v>
      </c>
      <c r="C157" s="6" t="s">
        <v>300</v>
      </c>
      <c r="D157" s="6" t="s">
        <v>291</v>
      </c>
      <c r="E157" s="65"/>
    </row>
    <row r="158" spans="1:5" ht="12.75" customHeight="1">
      <c r="A158" s="8" t="s">
        <v>313</v>
      </c>
      <c r="B158" s="6" t="s">
        <v>314</v>
      </c>
      <c r="C158" s="6" t="s">
        <v>315</v>
      </c>
      <c r="D158" s="6" t="s">
        <v>316</v>
      </c>
      <c r="E158" s="65"/>
    </row>
    <row r="159" spans="1:5" ht="12.75" customHeight="1">
      <c r="A159" s="8" t="s">
        <v>317</v>
      </c>
      <c r="B159" s="6" t="s">
        <v>318</v>
      </c>
      <c r="C159" s="6" t="s">
        <v>319</v>
      </c>
      <c r="D159" s="6" t="s">
        <v>320</v>
      </c>
      <c r="E159" s="65"/>
    </row>
    <row r="160" spans="1:5" ht="71.45" customHeight="1">
      <c r="A160" s="66" t="s">
        <v>321</v>
      </c>
      <c r="B160" s="82" t="s">
        <v>322</v>
      </c>
      <c r="C160" s="26" t="s">
        <v>307</v>
      </c>
      <c r="D160" s="6" t="s">
        <v>308</v>
      </c>
      <c r="E160" s="65"/>
    </row>
    <row r="161" spans="1:5" ht="12.75" customHeight="1">
      <c r="A161" s="66"/>
      <c r="B161" s="82"/>
      <c r="C161" s="26"/>
      <c r="D161" s="6"/>
      <c r="E161" s="65"/>
    </row>
    <row r="162" spans="1:5" ht="12.75" customHeight="1">
      <c r="A162" s="8" t="s">
        <v>323</v>
      </c>
      <c r="B162" s="6" t="s">
        <v>324</v>
      </c>
      <c r="C162" s="6" t="s">
        <v>262</v>
      </c>
      <c r="D162" s="6" t="s">
        <v>325</v>
      </c>
      <c r="E162" s="65"/>
    </row>
    <row r="163" spans="1:5" ht="12.75" customHeight="1">
      <c r="A163" s="66" t="s">
        <v>326</v>
      </c>
      <c r="B163" s="82" t="s">
        <v>327</v>
      </c>
      <c r="C163" s="82" t="s">
        <v>328</v>
      </c>
      <c r="D163" s="6" t="s">
        <v>294</v>
      </c>
      <c r="E163" s="65"/>
    </row>
    <row r="164" spans="1:5" ht="12.75" customHeight="1">
      <c r="A164" s="66"/>
      <c r="B164" s="82"/>
      <c r="C164" s="82"/>
      <c r="D164" s="6"/>
      <c r="E164" s="65"/>
    </row>
    <row r="165" spans="1:5" ht="12.75" customHeight="1">
      <c r="A165" s="66"/>
      <c r="B165" s="82"/>
      <c r="C165" s="82"/>
      <c r="D165" s="6"/>
      <c r="E165" s="65"/>
    </row>
    <row r="166" spans="1:5" ht="124.9" customHeight="1">
      <c r="A166" s="66"/>
      <c r="B166" s="82"/>
      <c r="C166" s="82"/>
      <c r="D166" s="6"/>
      <c r="E166" s="65"/>
    </row>
    <row r="167" spans="1:5">
      <c r="A167" s="66"/>
      <c r="B167" s="82"/>
      <c r="C167" s="82"/>
      <c r="D167" s="6"/>
      <c r="E167" s="65"/>
    </row>
    <row r="168" spans="1:5" ht="63.75">
      <c r="A168" s="8" t="s">
        <v>329</v>
      </c>
      <c r="B168" s="6" t="s">
        <v>330</v>
      </c>
      <c r="C168" s="6" t="s">
        <v>300</v>
      </c>
      <c r="D168" s="6" t="s">
        <v>331</v>
      </c>
      <c r="E168" s="65"/>
    </row>
    <row r="169" spans="1:5" ht="63" customHeight="1">
      <c r="A169" s="8" t="s">
        <v>332</v>
      </c>
      <c r="B169" s="6" t="s">
        <v>333</v>
      </c>
      <c r="C169" s="6" t="s">
        <v>334</v>
      </c>
      <c r="D169" s="6" t="s">
        <v>335</v>
      </c>
      <c r="E169" s="65"/>
    </row>
    <row r="170" spans="1:5" ht="12.75" customHeight="1">
      <c r="A170" s="9" t="s">
        <v>336</v>
      </c>
      <c r="B170" s="10" t="s">
        <v>337</v>
      </c>
      <c r="C170" s="10"/>
      <c r="D170" s="10"/>
      <c r="E170" s="27"/>
    </row>
    <row r="171" spans="1:5" ht="12.75" customHeight="1">
      <c r="A171" s="8" t="s">
        <v>338</v>
      </c>
      <c r="B171" s="44" t="s">
        <v>479</v>
      </c>
      <c r="C171" s="39" t="s">
        <v>346</v>
      </c>
      <c r="D171" s="6"/>
      <c r="E171" s="27">
        <f>(8000*4*4+4*50000+500*64)*1.15</f>
        <v>413999.99999999994</v>
      </c>
    </row>
    <row r="172" spans="1:5" ht="22.15" customHeight="1">
      <c r="A172" s="8" t="s">
        <v>341</v>
      </c>
      <c r="B172" s="39" t="s">
        <v>473</v>
      </c>
      <c r="C172" s="39" t="s">
        <v>340</v>
      </c>
      <c r="D172" s="6"/>
      <c r="E172" s="27">
        <v>10000</v>
      </c>
    </row>
    <row r="173" spans="1:5">
      <c r="A173" s="8" t="s">
        <v>344</v>
      </c>
      <c r="B173" s="39" t="s">
        <v>376</v>
      </c>
      <c r="C173" s="39" t="s">
        <v>91</v>
      </c>
      <c r="D173" s="6"/>
      <c r="E173" s="27">
        <v>12000</v>
      </c>
    </row>
    <row r="174" spans="1:5">
      <c r="A174" s="8" t="s">
        <v>347</v>
      </c>
      <c r="B174" s="39" t="s">
        <v>474</v>
      </c>
      <c r="C174" s="39" t="s">
        <v>346</v>
      </c>
      <c r="D174" s="6"/>
      <c r="E174" s="27">
        <v>30000</v>
      </c>
    </row>
    <row r="175" spans="1:5">
      <c r="A175" s="8" t="s">
        <v>348</v>
      </c>
      <c r="B175" s="6" t="s">
        <v>349</v>
      </c>
      <c r="C175" s="6" t="s">
        <v>343</v>
      </c>
      <c r="D175" s="6"/>
      <c r="E175" s="27">
        <v>20000</v>
      </c>
    </row>
    <row r="176" spans="1:5">
      <c r="A176" s="83" t="s">
        <v>350</v>
      </c>
      <c r="B176" s="83"/>
      <c r="C176" s="83"/>
      <c r="D176" s="83"/>
      <c r="E176" s="30">
        <f>E6+E17+E48+E70+E128+E171+E172+E173+E174+E175</f>
        <v>798570.59999999986</v>
      </c>
    </row>
  </sheetData>
  <mergeCells count="48">
    <mergeCell ref="A176:D176"/>
    <mergeCell ref="A160:A161"/>
    <mergeCell ref="B160:B161"/>
    <mergeCell ref="A163:A167"/>
    <mergeCell ref="B163:B167"/>
    <mergeCell ref="C163:C167"/>
    <mergeCell ref="A148:A151"/>
    <mergeCell ref="B148:B151"/>
    <mergeCell ref="C148:C151"/>
    <mergeCell ref="A155:A156"/>
    <mergeCell ref="B155:B156"/>
    <mergeCell ref="D116:D121"/>
    <mergeCell ref="C124:C125"/>
    <mergeCell ref="D124:D125"/>
    <mergeCell ref="E128:E169"/>
    <mergeCell ref="A137:A138"/>
    <mergeCell ref="B137:B138"/>
    <mergeCell ref="C137:C138"/>
    <mergeCell ref="A139:A142"/>
    <mergeCell ref="B139:B142"/>
    <mergeCell ref="C139:C142"/>
    <mergeCell ref="A143:A144"/>
    <mergeCell ref="B143:B144"/>
    <mergeCell ref="C143:C144"/>
    <mergeCell ref="A145:A146"/>
    <mergeCell ref="B145:B146"/>
    <mergeCell ref="C145:C146"/>
    <mergeCell ref="E48:E69"/>
    <mergeCell ref="E70:E84"/>
    <mergeCell ref="E85:E127"/>
    <mergeCell ref="A87:A90"/>
    <mergeCell ref="C87:C102"/>
    <mergeCell ref="A91:A100"/>
    <mergeCell ref="A101:A102"/>
    <mergeCell ref="B101:B102"/>
    <mergeCell ref="A104:A105"/>
    <mergeCell ref="B104:B105"/>
    <mergeCell ref="C104:C105"/>
    <mergeCell ref="D104:D105"/>
    <mergeCell ref="C111:C113"/>
    <mergeCell ref="D111:D113"/>
    <mergeCell ref="C115:C122"/>
    <mergeCell ref="A116:A119"/>
    <mergeCell ref="A1:E1"/>
    <mergeCell ref="A2:E2"/>
    <mergeCell ref="A3:E3"/>
    <mergeCell ref="E6:E16"/>
    <mergeCell ref="E17:E47"/>
  </mergeCells>
  <pageMargins left="0.75" right="0.75" top="1" bottom="1" header="0.5" footer="0.5"/>
  <pageSetup paperSize="9" fitToWidth="0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351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" customHeight="1">
      <c r="A5" s="9" t="s">
        <v>8</v>
      </c>
      <c r="B5" s="10" t="s">
        <v>9</v>
      </c>
      <c r="C5" s="6"/>
      <c r="D5" s="6"/>
      <c r="E5" s="29"/>
    </row>
    <row r="6" spans="1:5" ht="51" customHeight="1">
      <c r="A6" s="16" t="s">
        <v>10</v>
      </c>
      <c r="B6" s="17" t="s">
        <v>11</v>
      </c>
      <c r="C6" s="6"/>
      <c r="D6" s="6"/>
      <c r="E6" s="63">
        <v>45924.639999999999</v>
      </c>
    </row>
    <row r="7" spans="1:5" ht="58.9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60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9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352</v>
      </c>
      <c r="C11" s="6" t="s">
        <v>23</v>
      </c>
      <c r="D11" s="6" t="s">
        <v>15</v>
      </c>
      <c r="E11" s="64"/>
    </row>
    <row r="12" spans="1:5" ht="30.6" customHeight="1">
      <c r="A12" s="16" t="s">
        <v>24</v>
      </c>
      <c r="B12" s="17" t="s">
        <v>25</v>
      </c>
      <c r="C12" s="6"/>
      <c r="D12" s="6"/>
      <c r="E12" s="64"/>
    </row>
    <row r="13" spans="1:5" ht="57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8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0.6" customHeight="1">
      <c r="A15" s="16" t="s">
        <v>29</v>
      </c>
      <c r="B15" s="17" t="s">
        <v>30</v>
      </c>
      <c r="C15" s="6"/>
      <c r="D15" s="6"/>
      <c r="E15" s="64"/>
    </row>
    <row r="16" spans="1:5" ht="78.599999999999994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29.25" customHeight="1">
      <c r="A17" s="14" t="s">
        <v>33</v>
      </c>
      <c r="B17" s="15" t="s">
        <v>34</v>
      </c>
      <c r="C17" s="10"/>
      <c r="D17" s="10"/>
      <c r="E17" s="65">
        <v>140515.69</v>
      </c>
    </row>
    <row r="18" spans="1:5" ht="22.9" customHeight="1">
      <c r="A18" s="8" t="s">
        <v>35</v>
      </c>
      <c r="B18" s="6" t="s">
        <v>36</v>
      </c>
      <c r="C18" s="6" t="s">
        <v>37</v>
      </c>
      <c r="D18" s="6" t="s">
        <v>38</v>
      </c>
      <c r="E18" s="65"/>
    </row>
    <row r="19" spans="1:5" ht="18" customHeight="1">
      <c r="A19" s="8"/>
      <c r="B19" s="6"/>
      <c r="C19" s="6"/>
      <c r="D19" s="6" t="s">
        <v>39</v>
      </c>
      <c r="E19" s="65"/>
    </row>
    <row r="20" spans="1:5" ht="16.899999999999999" customHeight="1">
      <c r="A20" s="8"/>
      <c r="B20" s="6"/>
      <c r="C20" s="6"/>
      <c r="D20" s="6" t="s">
        <v>40</v>
      </c>
      <c r="E20" s="65"/>
    </row>
    <row r="21" spans="1:5" ht="18.600000000000001" customHeight="1">
      <c r="A21" s="8" t="s">
        <v>41</v>
      </c>
      <c r="B21" s="6" t="s">
        <v>42</v>
      </c>
      <c r="C21" s="6" t="s">
        <v>43</v>
      </c>
      <c r="D21" s="6" t="s">
        <v>44</v>
      </c>
      <c r="E21" s="65"/>
    </row>
    <row r="22" spans="1:5" ht="15" customHeight="1">
      <c r="A22" s="8"/>
      <c r="B22" s="6"/>
      <c r="C22" s="6"/>
      <c r="D22" s="6" t="s">
        <v>45</v>
      </c>
      <c r="E22" s="65"/>
    </row>
    <row r="23" spans="1:5" ht="18" customHeight="1">
      <c r="A23" s="8"/>
      <c r="B23" s="6"/>
      <c r="C23" s="6"/>
      <c r="D23" s="6" t="s">
        <v>40</v>
      </c>
      <c r="E23" s="65"/>
    </row>
    <row r="24" spans="1:5" ht="21" customHeight="1">
      <c r="A24" s="8" t="s">
        <v>46</v>
      </c>
      <c r="B24" s="6" t="s">
        <v>47</v>
      </c>
      <c r="C24" s="6" t="s">
        <v>43</v>
      </c>
      <c r="D24" s="6" t="s">
        <v>44</v>
      </c>
      <c r="E24" s="65"/>
    </row>
    <row r="25" spans="1:5" ht="18.600000000000001" customHeight="1">
      <c r="A25" s="8"/>
      <c r="B25" s="6"/>
      <c r="C25" s="6"/>
      <c r="D25" s="6" t="s">
        <v>45</v>
      </c>
      <c r="E25" s="65"/>
    </row>
    <row r="26" spans="1:5" ht="47.45" customHeight="1">
      <c r="A26" s="8"/>
      <c r="B26" s="6"/>
      <c r="C26" s="6"/>
      <c r="D26" s="6" t="s">
        <v>40</v>
      </c>
      <c r="E26" s="65"/>
    </row>
    <row r="27" spans="1:5" ht="77.45" customHeight="1">
      <c r="A27" s="8" t="s">
        <v>48</v>
      </c>
      <c r="B27" s="6" t="s">
        <v>49</v>
      </c>
      <c r="C27" s="6" t="s">
        <v>43</v>
      </c>
      <c r="D27" s="6" t="s">
        <v>50</v>
      </c>
      <c r="E27" s="65"/>
    </row>
    <row r="28" spans="1:5" ht="20.45" customHeight="1">
      <c r="A28" s="8"/>
      <c r="B28" s="6"/>
      <c r="C28" s="6"/>
      <c r="D28" s="6" t="s">
        <v>51</v>
      </c>
      <c r="E28" s="65"/>
    </row>
    <row r="29" spans="1:5" ht="12.75" customHeight="1">
      <c r="A29" s="8"/>
      <c r="B29" s="6"/>
      <c r="C29" s="6"/>
      <c r="D29" s="6" t="s">
        <v>40</v>
      </c>
      <c r="E29" s="65"/>
    </row>
    <row r="30" spans="1:5" ht="17.25" customHeight="1">
      <c r="A30" s="8" t="s">
        <v>52</v>
      </c>
      <c r="B30" s="6" t="s">
        <v>53</v>
      </c>
      <c r="C30" s="6" t="s">
        <v>54</v>
      </c>
      <c r="D30" s="6" t="s">
        <v>55</v>
      </c>
      <c r="E30" s="65"/>
    </row>
    <row r="31" spans="1:5" ht="61.15" customHeight="1">
      <c r="A31" s="8" t="s">
        <v>56</v>
      </c>
      <c r="B31" s="6" t="s">
        <v>57</v>
      </c>
      <c r="C31" s="6" t="s">
        <v>37</v>
      </c>
      <c r="D31" s="6" t="s">
        <v>58</v>
      </c>
      <c r="E31" s="65"/>
    </row>
    <row r="32" spans="1:5">
      <c r="A32" s="8"/>
      <c r="B32" s="6"/>
      <c r="C32" s="6"/>
      <c r="D32" s="6" t="s">
        <v>59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2.75" customHeight="1">
      <c r="A34" s="8" t="s">
        <v>60</v>
      </c>
      <c r="B34" s="6" t="s">
        <v>61</v>
      </c>
      <c r="C34" s="6" t="s">
        <v>62</v>
      </c>
      <c r="D34" s="6" t="s">
        <v>63</v>
      </c>
      <c r="E34" s="65"/>
    </row>
    <row r="35" spans="1:5" ht="12.75" customHeight="1">
      <c r="A35" s="8" t="s">
        <v>64</v>
      </c>
      <c r="B35" s="6" t="s">
        <v>65</v>
      </c>
      <c r="C35" s="6" t="s">
        <v>66</v>
      </c>
      <c r="D35" s="6" t="s">
        <v>67</v>
      </c>
      <c r="E35" s="65"/>
    </row>
    <row r="36" spans="1:5" ht="12.75" customHeight="1">
      <c r="A36" s="8" t="s">
        <v>68</v>
      </c>
      <c r="B36" s="6" t="s">
        <v>69</v>
      </c>
      <c r="C36" s="6" t="s">
        <v>54</v>
      </c>
      <c r="D36" s="6" t="s">
        <v>70</v>
      </c>
      <c r="E36" s="65"/>
    </row>
    <row r="37" spans="1:5" ht="37.5" customHeight="1">
      <c r="A37" s="8"/>
      <c r="B37" s="6"/>
      <c r="C37" s="6"/>
      <c r="D37" s="6" t="s">
        <v>71</v>
      </c>
      <c r="E37" s="65"/>
    </row>
    <row r="38" spans="1:5" ht="23.45" customHeight="1">
      <c r="A38" s="8" t="s">
        <v>72</v>
      </c>
      <c r="B38" s="6" t="s">
        <v>73</v>
      </c>
      <c r="C38" s="6" t="s">
        <v>66</v>
      </c>
      <c r="D38" s="6" t="s">
        <v>74</v>
      </c>
      <c r="E38" s="65"/>
    </row>
    <row r="39" spans="1:5" ht="12.75" customHeight="1">
      <c r="A39" s="8"/>
      <c r="B39" s="6"/>
      <c r="C39" s="6"/>
      <c r="D39" s="6" t="s">
        <v>71</v>
      </c>
      <c r="E39" s="65"/>
    </row>
    <row r="40" spans="1:5" ht="12.75" customHeight="1">
      <c r="A40" s="8" t="s">
        <v>75</v>
      </c>
      <c r="B40" s="6" t="s">
        <v>76</v>
      </c>
      <c r="C40" s="6" t="s">
        <v>77</v>
      </c>
      <c r="D40" s="6" t="s">
        <v>78</v>
      </c>
      <c r="E40" s="65"/>
    </row>
    <row r="41" spans="1:5" ht="24.75" customHeight="1">
      <c r="A41" s="8"/>
      <c r="B41" s="6"/>
      <c r="C41" s="6"/>
      <c r="D41" s="6" t="s">
        <v>71</v>
      </c>
      <c r="E41" s="65"/>
    </row>
    <row r="42" spans="1:5" ht="21.6" customHeight="1">
      <c r="A42" s="8" t="s">
        <v>79</v>
      </c>
      <c r="B42" s="6" t="s">
        <v>80</v>
      </c>
      <c r="C42" s="6" t="s">
        <v>81</v>
      </c>
      <c r="D42" s="6"/>
      <c r="E42" s="65"/>
    </row>
    <row r="43" spans="1:5">
      <c r="A43" s="8"/>
      <c r="B43" s="6"/>
      <c r="C43" s="6"/>
      <c r="D43" s="6" t="s">
        <v>71</v>
      </c>
      <c r="E43" s="65"/>
    </row>
    <row r="44" spans="1:5" ht="25.5">
      <c r="A44" s="8" t="s">
        <v>82</v>
      </c>
      <c r="B44" s="6" t="s">
        <v>83</v>
      </c>
      <c r="C44" s="6" t="s">
        <v>81</v>
      </c>
      <c r="D44" s="6" t="s">
        <v>84</v>
      </c>
      <c r="E44" s="65"/>
    </row>
    <row r="45" spans="1:5">
      <c r="A45" s="8"/>
      <c r="B45" s="6"/>
      <c r="C45" s="6"/>
      <c r="D45" s="6" t="s">
        <v>71</v>
      </c>
      <c r="E45" s="65"/>
    </row>
    <row r="46" spans="1:5">
      <c r="A46" s="8" t="s">
        <v>85</v>
      </c>
      <c r="B46" s="6" t="s">
        <v>86</v>
      </c>
      <c r="C46" s="6" t="s">
        <v>87</v>
      </c>
      <c r="D46" s="6" t="s">
        <v>88</v>
      </c>
      <c r="E46" s="65"/>
    </row>
    <row r="47" spans="1:5" ht="25.5">
      <c r="A47" s="8" t="s">
        <v>89</v>
      </c>
      <c r="B47" s="6" t="s">
        <v>90</v>
      </c>
      <c r="C47" s="6" t="s">
        <v>62</v>
      </c>
      <c r="D47" s="6" t="s">
        <v>91</v>
      </c>
      <c r="E47" s="65"/>
    </row>
    <row r="48" spans="1:5" ht="63.75">
      <c r="A48" s="9" t="s">
        <v>92</v>
      </c>
      <c r="B48" s="10" t="s">
        <v>93</v>
      </c>
      <c r="C48" s="6"/>
      <c r="D48" s="6"/>
      <c r="E48" s="65">
        <v>118461.02</v>
      </c>
    </row>
    <row r="49" spans="1:5">
      <c r="A49" s="16" t="s">
        <v>94</v>
      </c>
      <c r="B49" s="17" t="s">
        <v>95</v>
      </c>
      <c r="C49" s="6"/>
      <c r="D49" s="6"/>
      <c r="E49" s="65"/>
    </row>
    <row r="50" spans="1:5" ht="25.5">
      <c r="A50" s="8" t="s">
        <v>96</v>
      </c>
      <c r="B50" s="6" t="s">
        <v>97</v>
      </c>
      <c r="C50" s="6" t="s">
        <v>98</v>
      </c>
      <c r="D50" s="6" t="s">
        <v>99</v>
      </c>
      <c r="E50" s="65"/>
    </row>
    <row r="51" spans="1:5" ht="25.5">
      <c r="A51" s="8" t="s">
        <v>100</v>
      </c>
      <c r="B51" s="6" t="s">
        <v>101</v>
      </c>
      <c r="C51" s="6" t="s">
        <v>77</v>
      </c>
      <c r="D51" s="6" t="s">
        <v>102</v>
      </c>
      <c r="E51" s="65"/>
    </row>
    <row r="52" spans="1:5" ht="63.75">
      <c r="A52" s="8" t="s">
        <v>103</v>
      </c>
      <c r="B52" s="6" t="s">
        <v>104</v>
      </c>
      <c r="C52" s="6" t="s">
        <v>98</v>
      </c>
      <c r="D52" s="6" t="s">
        <v>102</v>
      </c>
      <c r="E52" s="65"/>
    </row>
    <row r="53" spans="1:5" ht="25.5">
      <c r="A53" s="8" t="s">
        <v>105</v>
      </c>
      <c r="B53" s="6" t="s">
        <v>106</v>
      </c>
      <c r="C53" s="6" t="s">
        <v>77</v>
      </c>
      <c r="D53" s="6" t="s">
        <v>102</v>
      </c>
      <c r="E53" s="65"/>
    </row>
    <row r="54" spans="1:5" ht="38.25">
      <c r="A54" s="8" t="s">
        <v>107</v>
      </c>
      <c r="B54" s="6" t="s">
        <v>108</v>
      </c>
      <c r="C54" s="6" t="s">
        <v>98</v>
      </c>
      <c r="D54" s="6" t="s">
        <v>109</v>
      </c>
      <c r="E54" s="65"/>
    </row>
    <row r="55" spans="1:5" ht="25.5">
      <c r="A55" s="8" t="s">
        <v>110</v>
      </c>
      <c r="B55" s="6" t="s">
        <v>111</v>
      </c>
      <c r="C55" s="6" t="s">
        <v>98</v>
      </c>
      <c r="D55" s="6" t="s">
        <v>109</v>
      </c>
      <c r="E55" s="65"/>
    </row>
    <row r="56" spans="1:5" ht="25.5">
      <c r="A56" s="16" t="s">
        <v>112</v>
      </c>
      <c r="B56" s="17" t="s">
        <v>113</v>
      </c>
      <c r="C56" s="6"/>
      <c r="D56" s="6"/>
      <c r="E56" s="65"/>
    </row>
    <row r="57" spans="1:5" ht="25.5">
      <c r="A57" s="8" t="s">
        <v>114</v>
      </c>
      <c r="B57" s="6" t="s">
        <v>101</v>
      </c>
      <c r="C57" s="6" t="s">
        <v>77</v>
      </c>
      <c r="D57" s="6" t="s">
        <v>102</v>
      </c>
      <c r="E57" s="65"/>
    </row>
    <row r="58" spans="1:5" ht="38.25">
      <c r="A58" s="8" t="s">
        <v>115</v>
      </c>
      <c r="B58" s="6" t="s">
        <v>116</v>
      </c>
      <c r="C58" s="6" t="s">
        <v>98</v>
      </c>
      <c r="D58" s="6" t="s">
        <v>99</v>
      </c>
      <c r="E58" s="65"/>
    </row>
    <row r="59" spans="1:5" ht="38.25">
      <c r="A59" s="8" t="s">
        <v>117</v>
      </c>
      <c r="B59" s="6" t="s">
        <v>108</v>
      </c>
      <c r="C59" s="6" t="s">
        <v>98</v>
      </c>
      <c r="D59" s="6" t="s">
        <v>109</v>
      </c>
      <c r="E59" s="65"/>
    </row>
    <row r="60" spans="1:5" ht="51">
      <c r="A60" s="8" t="s">
        <v>118</v>
      </c>
      <c r="B60" s="6" t="s">
        <v>353</v>
      </c>
      <c r="C60" s="6" t="s">
        <v>98</v>
      </c>
      <c r="D60" s="6" t="s">
        <v>120</v>
      </c>
      <c r="E60" s="65"/>
    </row>
    <row r="61" spans="1:5" ht="51">
      <c r="A61" s="8" t="s">
        <v>121</v>
      </c>
      <c r="B61" s="6" t="s">
        <v>122</v>
      </c>
      <c r="C61" s="6" t="s">
        <v>98</v>
      </c>
      <c r="D61" s="6" t="s">
        <v>123</v>
      </c>
      <c r="E61" s="65"/>
    </row>
    <row r="62" spans="1:5" ht="51">
      <c r="A62" s="8" t="s">
        <v>124</v>
      </c>
      <c r="B62" s="6" t="s">
        <v>125</v>
      </c>
      <c r="C62" s="6" t="s">
        <v>14</v>
      </c>
      <c r="D62" s="6" t="s">
        <v>123</v>
      </c>
      <c r="E62" s="65"/>
    </row>
    <row r="63" spans="1:5" ht="51">
      <c r="A63" s="8" t="s">
        <v>126</v>
      </c>
      <c r="B63" s="6" t="s">
        <v>127</v>
      </c>
      <c r="C63" s="6" t="s">
        <v>98</v>
      </c>
      <c r="D63" s="6" t="s">
        <v>123</v>
      </c>
      <c r="E63" s="65"/>
    </row>
    <row r="64" spans="1:5" ht="51">
      <c r="A64" s="8" t="s">
        <v>128</v>
      </c>
      <c r="B64" s="6" t="s">
        <v>129</v>
      </c>
      <c r="C64" s="6" t="s">
        <v>98</v>
      </c>
      <c r="D64" s="6" t="s">
        <v>123</v>
      </c>
      <c r="E64" s="65"/>
    </row>
    <row r="65" spans="1:5">
      <c r="A65" s="16" t="s">
        <v>130</v>
      </c>
      <c r="B65" s="17" t="s">
        <v>131</v>
      </c>
      <c r="C65" s="6"/>
      <c r="D65" s="6"/>
      <c r="E65" s="65"/>
    </row>
    <row r="66" spans="1:5" ht="63.75">
      <c r="A66" s="8" t="s">
        <v>132</v>
      </c>
      <c r="B66" s="6" t="s">
        <v>133</v>
      </c>
      <c r="C66" s="6" t="s">
        <v>98</v>
      </c>
      <c r="D66" s="6" t="s">
        <v>99</v>
      </c>
      <c r="E66" s="65"/>
    </row>
    <row r="67" spans="1:5" ht="51">
      <c r="A67" s="8" t="s">
        <v>134</v>
      </c>
      <c r="B67" s="6" t="s">
        <v>135</v>
      </c>
      <c r="C67" s="6" t="s">
        <v>136</v>
      </c>
      <c r="D67" s="6" t="s">
        <v>137</v>
      </c>
      <c r="E67" s="65"/>
    </row>
    <row r="68" spans="1:5" ht="51">
      <c r="A68" s="8" t="s">
        <v>138</v>
      </c>
      <c r="B68" s="6" t="s">
        <v>139</v>
      </c>
      <c r="C68" s="6" t="s">
        <v>140</v>
      </c>
      <c r="D68" s="6" t="s">
        <v>123</v>
      </c>
      <c r="E68" s="65"/>
    </row>
    <row r="69" spans="1:5" ht="51">
      <c r="A69" s="8" t="s">
        <v>141</v>
      </c>
      <c r="B69" s="6" t="s">
        <v>142</v>
      </c>
      <c r="C69" s="6" t="s">
        <v>140</v>
      </c>
      <c r="D69" s="6"/>
      <c r="E69" s="65"/>
    </row>
    <row r="70" spans="1:5" ht="25.5">
      <c r="A70" s="9" t="s">
        <v>143</v>
      </c>
      <c r="B70" s="10" t="s">
        <v>144</v>
      </c>
      <c r="C70" s="6"/>
      <c r="D70" s="6"/>
      <c r="E70" s="65">
        <v>96647.38</v>
      </c>
    </row>
    <row r="71" spans="1:5" ht="25.5">
      <c r="A71" s="16" t="s">
        <v>145</v>
      </c>
      <c r="B71" s="17" t="s">
        <v>113</v>
      </c>
      <c r="C71" s="6"/>
      <c r="D71" s="6"/>
      <c r="E71" s="65"/>
    </row>
    <row r="72" spans="1:5" ht="25.5">
      <c r="A72" s="8" t="s">
        <v>146</v>
      </c>
      <c r="B72" s="6" t="s">
        <v>147</v>
      </c>
      <c r="C72" s="6" t="s">
        <v>148</v>
      </c>
      <c r="D72" s="6" t="s">
        <v>149</v>
      </c>
      <c r="E72" s="65"/>
    </row>
    <row r="73" spans="1:5" ht="51">
      <c r="A73" s="8" t="s">
        <v>150</v>
      </c>
      <c r="B73" s="6" t="s">
        <v>151</v>
      </c>
      <c r="C73" s="6" t="s">
        <v>136</v>
      </c>
      <c r="D73" s="6" t="s">
        <v>152</v>
      </c>
      <c r="E73" s="65"/>
    </row>
    <row r="74" spans="1:5" ht="38.25">
      <c r="A74" s="8" t="s">
        <v>153</v>
      </c>
      <c r="B74" s="6" t="s">
        <v>154</v>
      </c>
      <c r="C74" s="6" t="s">
        <v>136</v>
      </c>
      <c r="D74" s="6" t="s">
        <v>155</v>
      </c>
      <c r="E74" s="65"/>
    </row>
    <row r="75" spans="1:5" ht="38.25">
      <c r="A75" s="8" t="s">
        <v>156</v>
      </c>
      <c r="B75" s="6" t="s">
        <v>111</v>
      </c>
      <c r="C75" s="6" t="s">
        <v>136</v>
      </c>
      <c r="D75" s="6" t="s">
        <v>155</v>
      </c>
      <c r="E75" s="65"/>
    </row>
    <row r="76" spans="1:5" ht="38.25">
      <c r="A76" s="8" t="s">
        <v>157</v>
      </c>
      <c r="B76" s="6" t="s">
        <v>158</v>
      </c>
      <c r="C76" s="6" t="s">
        <v>136</v>
      </c>
      <c r="D76" s="6" t="s">
        <v>155</v>
      </c>
      <c r="E76" s="65"/>
    </row>
    <row r="77" spans="1:5" ht="63.75">
      <c r="A77" s="8" t="s">
        <v>159</v>
      </c>
      <c r="B77" s="6" t="s">
        <v>160</v>
      </c>
      <c r="C77" s="6" t="s">
        <v>161</v>
      </c>
      <c r="D77" s="6" t="s">
        <v>152</v>
      </c>
      <c r="E77" s="65"/>
    </row>
    <row r="78" spans="1:5" ht="38.25">
      <c r="A78" s="19" t="s">
        <v>162</v>
      </c>
      <c r="B78" s="6" t="s">
        <v>163</v>
      </c>
      <c r="C78" s="6" t="s">
        <v>136</v>
      </c>
      <c r="D78" s="6" t="s">
        <v>155</v>
      </c>
      <c r="E78" s="65"/>
    </row>
    <row r="79" spans="1:5">
      <c r="A79" s="16" t="s">
        <v>164</v>
      </c>
      <c r="B79" s="17" t="s">
        <v>95</v>
      </c>
      <c r="C79" s="6"/>
      <c r="D79" s="6"/>
      <c r="E79" s="65"/>
    </row>
    <row r="80" spans="1:5" ht="25.5">
      <c r="A80" s="8" t="s">
        <v>165</v>
      </c>
      <c r="B80" s="6" t="s">
        <v>147</v>
      </c>
      <c r="C80" s="6" t="s">
        <v>148</v>
      </c>
      <c r="D80" s="6" t="s">
        <v>148</v>
      </c>
      <c r="E80" s="65"/>
    </row>
    <row r="81" spans="1:5" ht="51">
      <c r="A81" s="8" t="s">
        <v>166</v>
      </c>
      <c r="B81" s="6" t="s">
        <v>167</v>
      </c>
      <c r="C81" s="6" t="s">
        <v>136</v>
      </c>
      <c r="D81" s="6" t="s">
        <v>152</v>
      </c>
      <c r="E81" s="65"/>
    </row>
    <row r="82" spans="1:5" ht="63.75">
      <c r="A82" s="8" t="s">
        <v>168</v>
      </c>
      <c r="B82" s="6" t="s">
        <v>169</v>
      </c>
      <c r="C82" s="6" t="s">
        <v>161</v>
      </c>
      <c r="D82" s="6" t="s">
        <v>152</v>
      </c>
      <c r="E82" s="65"/>
    </row>
    <row r="83" spans="1:5">
      <c r="A83" s="16" t="s">
        <v>170</v>
      </c>
      <c r="B83" s="17" t="s">
        <v>131</v>
      </c>
      <c r="C83" s="6"/>
      <c r="D83" s="6"/>
      <c r="E83" s="65"/>
    </row>
    <row r="84" spans="1:5" ht="25.5">
      <c r="A84" s="8" t="s">
        <v>171</v>
      </c>
      <c r="B84" s="6" t="s">
        <v>172</v>
      </c>
      <c r="C84" s="6" t="s">
        <v>136</v>
      </c>
      <c r="D84" s="6" t="s">
        <v>152</v>
      </c>
      <c r="E84" s="65"/>
    </row>
    <row r="85" spans="1:5" ht="12.75" customHeight="1">
      <c r="A85" s="9" t="s">
        <v>173</v>
      </c>
      <c r="B85" s="20" t="s">
        <v>174</v>
      </c>
      <c r="C85" s="6"/>
      <c r="D85" s="6"/>
      <c r="E85" s="65">
        <v>56891.72</v>
      </c>
    </row>
    <row r="86" spans="1:5" ht="12.75" customHeight="1">
      <c r="A86" s="8" t="s">
        <v>175</v>
      </c>
      <c r="B86" s="10" t="s">
        <v>176</v>
      </c>
      <c r="C86" s="21"/>
      <c r="D86" s="6"/>
      <c r="E86" s="65"/>
    </row>
    <row r="87" spans="1:5" ht="12.75" customHeight="1">
      <c r="A87" s="66" t="s">
        <v>177</v>
      </c>
      <c r="B87" s="6" t="s">
        <v>178</v>
      </c>
      <c r="C87" s="67" t="s">
        <v>179</v>
      </c>
      <c r="D87" s="22"/>
      <c r="E87" s="65"/>
    </row>
    <row r="88" spans="1:5" ht="12.75" customHeight="1">
      <c r="A88" s="66"/>
      <c r="B88" s="6" t="s">
        <v>180</v>
      </c>
      <c r="C88" s="67"/>
      <c r="D88" s="22"/>
      <c r="E88" s="65"/>
    </row>
    <row r="89" spans="1:5" ht="25.5">
      <c r="A89" s="66"/>
      <c r="B89" s="6" t="s">
        <v>181</v>
      </c>
      <c r="C89" s="67"/>
      <c r="D89" s="22"/>
      <c r="E89" s="65"/>
    </row>
    <row r="90" spans="1:5" ht="25.5">
      <c r="A90" s="66"/>
      <c r="B90" s="6" t="s">
        <v>182</v>
      </c>
      <c r="C90" s="67"/>
      <c r="D90" s="22" t="s">
        <v>183</v>
      </c>
      <c r="E90" s="65"/>
    </row>
    <row r="91" spans="1:5" ht="25.5">
      <c r="A91" s="66" t="s">
        <v>184</v>
      </c>
      <c r="B91" s="6" t="s">
        <v>185</v>
      </c>
      <c r="C91" s="67"/>
      <c r="D91" s="23"/>
      <c r="E91" s="65"/>
    </row>
    <row r="92" spans="1:5">
      <c r="A92" s="66"/>
      <c r="B92" s="6" t="s">
        <v>186</v>
      </c>
      <c r="C92" s="67"/>
      <c r="D92" s="23"/>
      <c r="E92" s="65"/>
    </row>
    <row r="93" spans="1:5" ht="25.5">
      <c r="A93" s="66"/>
      <c r="B93" s="6" t="s">
        <v>187</v>
      </c>
      <c r="C93" s="67"/>
      <c r="D93" s="23"/>
      <c r="E93" s="65"/>
    </row>
    <row r="94" spans="1:5" ht="25.5">
      <c r="A94" s="66"/>
      <c r="B94" s="6" t="s">
        <v>188</v>
      </c>
      <c r="C94" s="67"/>
      <c r="D94" s="23"/>
      <c r="E94" s="65"/>
    </row>
    <row r="95" spans="1:5">
      <c r="A95" s="66"/>
      <c r="B95" s="6" t="s">
        <v>189</v>
      </c>
      <c r="C95" s="67"/>
      <c r="D95" s="23"/>
      <c r="E95" s="65"/>
    </row>
    <row r="96" spans="1:5" ht="38.25">
      <c r="A96" s="66"/>
      <c r="B96" s="6" t="s">
        <v>190</v>
      </c>
      <c r="C96" s="67"/>
      <c r="D96" s="23"/>
      <c r="E96" s="65"/>
    </row>
    <row r="97" spans="1:5" ht="25.5">
      <c r="A97" s="66"/>
      <c r="B97" s="6" t="s">
        <v>191</v>
      </c>
      <c r="C97" s="67"/>
      <c r="D97" s="23"/>
      <c r="E97" s="65"/>
    </row>
    <row r="98" spans="1:5" ht="25.5">
      <c r="A98" s="66"/>
      <c r="B98" s="6" t="s">
        <v>192</v>
      </c>
      <c r="C98" s="67"/>
      <c r="D98" s="23"/>
      <c r="E98" s="65"/>
    </row>
    <row r="99" spans="1:5" ht="13.5" customHeight="1">
      <c r="A99" s="66"/>
      <c r="B99" s="6" t="s">
        <v>193</v>
      </c>
      <c r="C99" s="67"/>
      <c r="D99" s="23"/>
      <c r="E99" s="65"/>
    </row>
    <row r="100" spans="1:5" ht="25.5">
      <c r="A100" s="66"/>
      <c r="B100" s="6" t="s">
        <v>194</v>
      </c>
      <c r="C100" s="67"/>
      <c r="D100" s="23"/>
      <c r="E100" s="65"/>
    </row>
    <row r="101" spans="1:5" ht="110.45" customHeight="1">
      <c r="A101" s="66" t="s">
        <v>195</v>
      </c>
      <c r="B101" s="68" t="s">
        <v>196</v>
      </c>
      <c r="C101" s="67"/>
      <c r="D101" s="23"/>
      <c r="E101" s="65"/>
    </row>
    <row r="102" spans="1:5" ht="37.5" customHeight="1">
      <c r="A102" s="66"/>
      <c r="B102" s="68"/>
      <c r="C102" s="67"/>
      <c r="D102" s="23"/>
      <c r="E102" s="65"/>
    </row>
    <row r="103" spans="1:5" ht="51.6" customHeight="1">
      <c r="A103" s="8" t="s">
        <v>197</v>
      </c>
      <c r="B103" s="21" t="s">
        <v>198</v>
      </c>
      <c r="C103" s="6" t="s">
        <v>199</v>
      </c>
      <c r="D103" s="23"/>
      <c r="E103" s="65"/>
    </row>
    <row r="104" spans="1:5">
      <c r="A104" s="66" t="s">
        <v>200</v>
      </c>
      <c r="B104" s="69" t="s">
        <v>201</v>
      </c>
      <c r="C104" s="70" t="s">
        <v>202</v>
      </c>
      <c r="D104" s="72"/>
      <c r="E104" s="65"/>
    </row>
    <row r="105" spans="1:5">
      <c r="A105" s="66"/>
      <c r="B105" s="69"/>
      <c r="C105" s="71"/>
      <c r="D105" s="73"/>
      <c r="E105" s="65"/>
    </row>
    <row r="106" spans="1:5" ht="25.5">
      <c r="A106" s="8" t="s">
        <v>203</v>
      </c>
      <c r="B106" s="20" t="s">
        <v>204</v>
      </c>
      <c r="C106" s="21"/>
      <c r="D106" s="6"/>
      <c r="E106" s="65"/>
    </row>
    <row r="107" spans="1:5" ht="25.5">
      <c r="A107" s="8" t="s">
        <v>205</v>
      </c>
      <c r="B107" s="21" t="s">
        <v>206</v>
      </c>
      <c r="C107" s="22" t="s">
        <v>207</v>
      </c>
      <c r="D107" s="6" t="s">
        <v>208</v>
      </c>
      <c r="E107" s="65"/>
    </row>
    <row r="108" spans="1:5" ht="63.75">
      <c r="A108" s="8" t="s">
        <v>209</v>
      </c>
      <c r="B108" s="21" t="s">
        <v>210</v>
      </c>
      <c r="C108" s="22" t="s">
        <v>202</v>
      </c>
      <c r="D108" s="22" t="s">
        <v>202</v>
      </c>
      <c r="E108" s="65"/>
    </row>
    <row r="109" spans="1:5" ht="63.75">
      <c r="A109" s="8" t="s">
        <v>211</v>
      </c>
      <c r="B109" s="21" t="s">
        <v>212</v>
      </c>
      <c r="C109" s="22" t="s">
        <v>207</v>
      </c>
      <c r="D109" s="22" t="s">
        <v>213</v>
      </c>
      <c r="E109" s="65"/>
    </row>
    <row r="110" spans="1:5" ht="25.5">
      <c r="A110" s="8" t="s">
        <v>214</v>
      </c>
      <c r="B110" s="21" t="s">
        <v>215</v>
      </c>
      <c r="C110" s="22" t="s">
        <v>202</v>
      </c>
      <c r="D110" s="22" t="s">
        <v>202</v>
      </c>
      <c r="E110" s="65"/>
    </row>
    <row r="111" spans="1:5" ht="38.25">
      <c r="A111" s="8" t="s">
        <v>216</v>
      </c>
      <c r="B111" s="21" t="s">
        <v>217</v>
      </c>
      <c r="C111" s="67" t="s">
        <v>218</v>
      </c>
      <c r="D111" s="67" t="s">
        <v>219</v>
      </c>
      <c r="E111" s="65"/>
    </row>
    <row r="112" spans="1:5" ht="25.5">
      <c r="A112" s="8" t="s">
        <v>220</v>
      </c>
      <c r="B112" s="21" t="s">
        <v>221</v>
      </c>
      <c r="C112" s="67"/>
      <c r="D112" s="67"/>
      <c r="E112" s="65"/>
    </row>
    <row r="113" spans="1:5" ht="16.5" customHeight="1">
      <c r="A113" s="8" t="s">
        <v>222</v>
      </c>
      <c r="B113" s="21" t="s">
        <v>223</v>
      </c>
      <c r="C113" s="67"/>
      <c r="D113" s="67"/>
      <c r="E113" s="65"/>
    </row>
    <row r="114" spans="1:5" ht="37.5" customHeight="1">
      <c r="A114" s="9" t="s">
        <v>224</v>
      </c>
      <c r="B114" s="24" t="s">
        <v>225</v>
      </c>
      <c r="C114" s="6"/>
      <c r="D114" s="6"/>
      <c r="E114" s="65"/>
    </row>
    <row r="115" spans="1:5" ht="12.75" customHeight="1">
      <c r="A115" s="8" t="s">
        <v>226</v>
      </c>
      <c r="B115" s="24" t="s">
        <v>227</v>
      </c>
      <c r="C115" s="74" t="s">
        <v>77</v>
      </c>
      <c r="D115" s="6"/>
      <c r="E115" s="65"/>
    </row>
    <row r="116" spans="1:5" ht="12.75" customHeight="1">
      <c r="A116" s="66" t="s">
        <v>228</v>
      </c>
      <c r="B116" s="6" t="s">
        <v>178</v>
      </c>
      <c r="C116" s="75"/>
      <c r="D116" s="77" t="s">
        <v>229</v>
      </c>
      <c r="E116" s="65"/>
    </row>
    <row r="117" spans="1:5" ht="12.75" customHeight="1">
      <c r="A117" s="66"/>
      <c r="B117" s="6" t="s">
        <v>180</v>
      </c>
      <c r="C117" s="75"/>
      <c r="D117" s="78"/>
      <c r="E117" s="65"/>
    </row>
    <row r="118" spans="1:5" ht="25.5">
      <c r="A118" s="66"/>
      <c r="B118" s="6" t="s">
        <v>181</v>
      </c>
      <c r="C118" s="75"/>
      <c r="D118" s="78"/>
      <c r="E118" s="65"/>
    </row>
    <row r="119" spans="1:5" ht="25.5">
      <c r="A119" s="66"/>
      <c r="B119" s="6" t="s">
        <v>182</v>
      </c>
      <c r="C119" s="75"/>
      <c r="D119" s="78"/>
      <c r="E119" s="65"/>
    </row>
    <row r="120" spans="1:5" ht="60" customHeight="1">
      <c r="A120" s="8" t="s">
        <v>230</v>
      </c>
      <c r="B120" s="25" t="s">
        <v>231</v>
      </c>
      <c r="C120" s="75"/>
      <c r="D120" s="78"/>
      <c r="E120" s="65"/>
    </row>
    <row r="121" spans="1:5" ht="63.75">
      <c r="A121" s="8" t="s">
        <v>232</v>
      </c>
      <c r="B121" s="25" t="s">
        <v>233</v>
      </c>
      <c r="C121" s="75"/>
      <c r="D121" s="79"/>
      <c r="E121" s="65"/>
    </row>
    <row r="122" spans="1:5" ht="16.5" customHeight="1">
      <c r="A122" s="8" t="s">
        <v>234</v>
      </c>
      <c r="B122" s="25" t="s">
        <v>235</v>
      </c>
      <c r="C122" s="76"/>
      <c r="D122" s="6" t="s">
        <v>236</v>
      </c>
      <c r="E122" s="65"/>
    </row>
    <row r="123" spans="1:5" ht="25.5">
      <c r="A123" s="8" t="s">
        <v>237</v>
      </c>
      <c r="B123" s="20" t="s">
        <v>204</v>
      </c>
      <c r="C123" s="21"/>
      <c r="D123" s="6"/>
      <c r="E123" s="65"/>
    </row>
    <row r="124" spans="1:5">
      <c r="A124" s="8" t="s">
        <v>238</v>
      </c>
      <c r="B124" s="21" t="s">
        <v>206</v>
      </c>
      <c r="C124" s="74" t="s">
        <v>207</v>
      </c>
      <c r="D124" s="80" t="s">
        <v>239</v>
      </c>
      <c r="E124" s="65"/>
    </row>
    <row r="125" spans="1:5" ht="51">
      <c r="A125" s="8" t="s">
        <v>240</v>
      </c>
      <c r="B125" s="21" t="s">
        <v>241</v>
      </c>
      <c r="C125" s="76"/>
      <c r="D125" s="81"/>
      <c r="E125" s="65"/>
    </row>
    <row r="126" spans="1:5" ht="25.5">
      <c r="A126" s="8" t="s">
        <v>242</v>
      </c>
      <c r="B126" s="21" t="s">
        <v>215</v>
      </c>
      <c r="C126" s="21" t="s">
        <v>236</v>
      </c>
      <c r="D126" s="6" t="s">
        <v>236</v>
      </c>
      <c r="E126" s="65"/>
    </row>
    <row r="127" spans="1:5" ht="38.25">
      <c r="A127" s="8" t="s">
        <v>243</v>
      </c>
      <c r="B127" s="6" t="s">
        <v>217</v>
      </c>
      <c r="C127" s="6" t="s">
        <v>218</v>
      </c>
      <c r="D127" s="22" t="s">
        <v>219</v>
      </c>
      <c r="E127" s="65"/>
    </row>
    <row r="128" spans="1:5" ht="38.25">
      <c r="A128" s="8" t="s">
        <v>244</v>
      </c>
      <c r="B128" s="10" t="s">
        <v>245</v>
      </c>
      <c r="C128" s="6"/>
      <c r="D128" s="6"/>
      <c r="E128" s="65">
        <v>112412.55</v>
      </c>
    </row>
    <row r="129" spans="1:5" ht="51">
      <c r="A129" s="8" t="s">
        <v>246</v>
      </c>
      <c r="B129" s="6" t="s">
        <v>247</v>
      </c>
      <c r="C129" s="6" t="s">
        <v>248</v>
      </c>
      <c r="D129" s="6" t="s">
        <v>249</v>
      </c>
      <c r="E129" s="65"/>
    </row>
    <row r="130" spans="1:5" ht="51">
      <c r="A130" s="8" t="s">
        <v>250</v>
      </c>
      <c r="B130" s="6" t="s">
        <v>251</v>
      </c>
      <c r="C130" s="6" t="s">
        <v>252</v>
      </c>
      <c r="D130" s="6" t="s">
        <v>253</v>
      </c>
      <c r="E130" s="65"/>
    </row>
    <row r="131" spans="1:5" ht="51">
      <c r="A131" s="8" t="s">
        <v>254</v>
      </c>
      <c r="B131" s="6" t="s">
        <v>255</v>
      </c>
      <c r="C131" s="6" t="s">
        <v>248</v>
      </c>
      <c r="D131" s="6" t="s">
        <v>249</v>
      </c>
      <c r="E131" s="65"/>
    </row>
    <row r="132" spans="1:5" ht="38.25">
      <c r="A132" s="8" t="s">
        <v>256</v>
      </c>
      <c r="B132" s="6" t="s">
        <v>257</v>
      </c>
      <c r="C132" s="6" t="s">
        <v>258</v>
      </c>
      <c r="D132" s="6" t="s">
        <v>259</v>
      </c>
      <c r="E132" s="65"/>
    </row>
    <row r="133" spans="1:5" ht="25.5">
      <c r="A133" s="8" t="s">
        <v>260</v>
      </c>
      <c r="B133" s="6" t="s">
        <v>261</v>
      </c>
      <c r="C133" s="6" t="s">
        <v>262</v>
      </c>
      <c r="D133" s="6" t="s">
        <v>263</v>
      </c>
      <c r="E133" s="65"/>
    </row>
    <row r="134" spans="1:5" ht="51">
      <c r="A134" s="8" t="s">
        <v>264</v>
      </c>
      <c r="B134" s="6" t="s">
        <v>265</v>
      </c>
      <c r="C134" s="6" t="s">
        <v>266</v>
      </c>
      <c r="D134" s="6" t="s">
        <v>267</v>
      </c>
      <c r="E134" s="65"/>
    </row>
    <row r="135" spans="1:5" ht="114" customHeight="1">
      <c r="A135" s="8" t="s">
        <v>268</v>
      </c>
      <c r="B135" s="6" t="s">
        <v>269</v>
      </c>
      <c r="C135" s="6" t="s">
        <v>266</v>
      </c>
      <c r="D135" s="6" t="s">
        <v>270</v>
      </c>
      <c r="E135" s="65"/>
    </row>
    <row r="136" spans="1:5" ht="12.75" customHeight="1">
      <c r="A136" s="8" t="s">
        <v>271</v>
      </c>
      <c r="B136" s="6" t="s">
        <v>272</v>
      </c>
      <c r="C136" s="6" t="s">
        <v>273</v>
      </c>
      <c r="D136" s="6" t="s">
        <v>249</v>
      </c>
      <c r="E136" s="65"/>
    </row>
    <row r="137" spans="1:5" ht="12.75" customHeight="1">
      <c r="A137" s="66" t="s">
        <v>274</v>
      </c>
      <c r="B137" s="82" t="s">
        <v>275</v>
      </c>
      <c r="C137" s="82" t="s">
        <v>262</v>
      </c>
      <c r="D137" s="6" t="s">
        <v>276</v>
      </c>
      <c r="E137" s="65"/>
    </row>
    <row r="138" spans="1:5" ht="12.75" customHeight="1">
      <c r="A138" s="66"/>
      <c r="B138" s="82"/>
      <c r="C138" s="82"/>
      <c r="D138" s="6" t="s">
        <v>277</v>
      </c>
      <c r="E138" s="65"/>
    </row>
    <row r="139" spans="1:5" ht="12.75" customHeight="1">
      <c r="A139" s="66" t="s">
        <v>278</v>
      </c>
      <c r="B139" s="82" t="s">
        <v>279</v>
      </c>
      <c r="C139" s="82" t="s">
        <v>280</v>
      </c>
      <c r="D139" s="6" t="s">
        <v>281</v>
      </c>
      <c r="E139" s="65"/>
    </row>
    <row r="140" spans="1:5" ht="13.5" customHeight="1">
      <c r="A140" s="66"/>
      <c r="B140" s="82"/>
      <c r="C140" s="82"/>
      <c r="D140" s="6"/>
      <c r="E140" s="65"/>
    </row>
    <row r="141" spans="1:5" ht="75.75" customHeight="1">
      <c r="A141" s="66"/>
      <c r="B141" s="82"/>
      <c r="C141" s="82"/>
      <c r="D141" s="6"/>
      <c r="E141" s="65"/>
    </row>
    <row r="142" spans="1:5" ht="22.9" customHeight="1">
      <c r="A142" s="66"/>
      <c r="B142" s="82"/>
      <c r="C142" s="82"/>
      <c r="D142" s="6"/>
      <c r="E142" s="65"/>
    </row>
    <row r="143" spans="1:5" ht="37.5" customHeight="1">
      <c r="A143" s="66" t="s">
        <v>282</v>
      </c>
      <c r="B143" s="82" t="s">
        <v>283</v>
      </c>
      <c r="C143" s="82" t="s">
        <v>284</v>
      </c>
      <c r="D143" s="6" t="s">
        <v>281</v>
      </c>
      <c r="E143" s="65"/>
    </row>
    <row r="144" spans="1:5" ht="12.75" customHeight="1">
      <c r="A144" s="66"/>
      <c r="B144" s="82"/>
      <c r="C144" s="82"/>
      <c r="D144" s="6"/>
      <c r="E144" s="65"/>
    </row>
    <row r="145" spans="1:5">
      <c r="A145" s="66" t="s">
        <v>285</v>
      </c>
      <c r="B145" s="82" t="s">
        <v>286</v>
      </c>
      <c r="C145" s="82" t="s">
        <v>287</v>
      </c>
      <c r="D145" s="6" t="s">
        <v>281</v>
      </c>
      <c r="E145" s="65"/>
    </row>
    <row r="146" spans="1:5" ht="12.75" customHeight="1">
      <c r="A146" s="66"/>
      <c r="B146" s="82"/>
      <c r="C146" s="82"/>
      <c r="D146" s="6"/>
      <c r="E146" s="65"/>
    </row>
    <row r="147" spans="1:5" ht="12.75" customHeight="1">
      <c r="A147" s="8" t="s">
        <v>288</v>
      </c>
      <c r="B147" s="6" t="s">
        <v>289</v>
      </c>
      <c r="C147" s="6" t="s">
        <v>290</v>
      </c>
      <c r="D147" s="6" t="s">
        <v>291</v>
      </c>
      <c r="E147" s="65"/>
    </row>
    <row r="148" spans="1:5" ht="12.75" customHeight="1">
      <c r="A148" s="66" t="s">
        <v>292</v>
      </c>
      <c r="B148" s="82" t="s">
        <v>293</v>
      </c>
      <c r="C148" s="82" t="s">
        <v>284</v>
      </c>
      <c r="D148" s="6" t="s">
        <v>294</v>
      </c>
      <c r="E148" s="65"/>
    </row>
    <row r="149" spans="1:5" ht="12.75" customHeight="1">
      <c r="A149" s="66"/>
      <c r="B149" s="82"/>
      <c r="C149" s="82"/>
      <c r="D149" s="6"/>
      <c r="E149" s="65"/>
    </row>
    <row r="150" spans="1:5">
      <c r="A150" s="66"/>
      <c r="B150" s="82"/>
      <c r="C150" s="82"/>
      <c r="D150" s="6"/>
      <c r="E150" s="65"/>
    </row>
    <row r="151" spans="1:5">
      <c r="A151" s="66"/>
      <c r="B151" s="82"/>
      <c r="C151" s="82"/>
      <c r="D151" s="6"/>
      <c r="E151" s="65"/>
    </row>
    <row r="152" spans="1:5" ht="38.25">
      <c r="A152" s="8" t="s">
        <v>295</v>
      </c>
      <c r="B152" s="6" t="s">
        <v>296</v>
      </c>
      <c r="C152" s="6" t="s">
        <v>262</v>
      </c>
      <c r="D152" s="6" t="s">
        <v>297</v>
      </c>
      <c r="E152" s="65"/>
    </row>
    <row r="153" spans="1:5" ht="12.75" customHeight="1">
      <c r="A153" s="8" t="s">
        <v>298</v>
      </c>
      <c r="B153" s="6" t="s">
        <v>299</v>
      </c>
      <c r="C153" s="6" t="s">
        <v>300</v>
      </c>
      <c r="D153" s="6" t="s">
        <v>301</v>
      </c>
      <c r="E153" s="65"/>
    </row>
    <row r="154" spans="1:5" ht="12.75" customHeight="1">
      <c r="A154" s="8" t="s">
        <v>302</v>
      </c>
      <c r="B154" s="6" t="s">
        <v>303</v>
      </c>
      <c r="C154" s="6" t="s">
        <v>262</v>
      </c>
      <c r="D154" s="6" t="s">
        <v>304</v>
      </c>
      <c r="E154" s="65"/>
    </row>
    <row r="155" spans="1:5" ht="38.25">
      <c r="A155" s="66" t="s">
        <v>305</v>
      </c>
      <c r="B155" s="82" t="s">
        <v>306</v>
      </c>
      <c r="C155" s="26" t="s">
        <v>307</v>
      </c>
      <c r="D155" s="6" t="s">
        <v>308</v>
      </c>
      <c r="E155" s="65"/>
    </row>
    <row r="156" spans="1:5" ht="51">
      <c r="A156" s="66"/>
      <c r="B156" s="82"/>
      <c r="C156" s="26" t="s">
        <v>309</v>
      </c>
      <c r="D156" s="6" t="s">
        <v>310</v>
      </c>
      <c r="E156" s="65"/>
    </row>
    <row r="157" spans="1:5" ht="51">
      <c r="A157" s="8" t="s">
        <v>311</v>
      </c>
      <c r="B157" s="6" t="s">
        <v>312</v>
      </c>
      <c r="C157" s="6" t="s">
        <v>300</v>
      </c>
      <c r="D157" s="6" t="s">
        <v>291</v>
      </c>
      <c r="E157" s="65"/>
    </row>
    <row r="158" spans="1:5" ht="12.75" customHeight="1">
      <c r="A158" s="8" t="s">
        <v>313</v>
      </c>
      <c r="B158" s="6" t="s">
        <v>314</v>
      </c>
      <c r="C158" s="6" t="s">
        <v>315</v>
      </c>
      <c r="D158" s="6" t="s">
        <v>316</v>
      </c>
      <c r="E158" s="65"/>
    </row>
    <row r="159" spans="1:5" ht="12.75" customHeight="1">
      <c r="A159" s="8" t="s">
        <v>317</v>
      </c>
      <c r="B159" s="6" t="s">
        <v>318</v>
      </c>
      <c r="C159" s="6" t="s">
        <v>319</v>
      </c>
      <c r="D159" s="6" t="s">
        <v>320</v>
      </c>
      <c r="E159" s="65"/>
    </row>
    <row r="160" spans="1:5" ht="69.599999999999994" customHeight="1">
      <c r="A160" s="66" t="s">
        <v>321</v>
      </c>
      <c r="B160" s="82" t="s">
        <v>322</v>
      </c>
      <c r="C160" s="26" t="s">
        <v>307</v>
      </c>
      <c r="D160" s="6" t="s">
        <v>308</v>
      </c>
      <c r="E160" s="65"/>
    </row>
    <row r="161" spans="1:5" ht="12.75" customHeight="1">
      <c r="A161" s="66"/>
      <c r="B161" s="82"/>
      <c r="C161" s="26"/>
      <c r="D161" s="6"/>
      <c r="E161" s="65"/>
    </row>
    <row r="162" spans="1:5" ht="12.75" customHeight="1">
      <c r="A162" s="8" t="s">
        <v>323</v>
      </c>
      <c r="B162" s="6" t="s">
        <v>324</v>
      </c>
      <c r="C162" s="6" t="s">
        <v>262</v>
      </c>
      <c r="D162" s="6" t="s">
        <v>325</v>
      </c>
      <c r="E162" s="65"/>
    </row>
    <row r="163" spans="1:5" ht="12.75" customHeight="1">
      <c r="A163" s="66" t="s">
        <v>326</v>
      </c>
      <c r="B163" s="82" t="s">
        <v>327</v>
      </c>
      <c r="C163" s="82" t="s">
        <v>328</v>
      </c>
      <c r="D163" s="6" t="s">
        <v>294</v>
      </c>
      <c r="E163" s="65"/>
    </row>
    <row r="164" spans="1:5" ht="12.75" customHeight="1">
      <c r="A164" s="66"/>
      <c r="B164" s="82"/>
      <c r="C164" s="82"/>
      <c r="D164" s="6"/>
      <c r="E164" s="65"/>
    </row>
    <row r="165" spans="1:5" ht="12.75" customHeight="1">
      <c r="A165" s="66"/>
      <c r="B165" s="82"/>
      <c r="C165" s="82"/>
      <c r="D165" s="6"/>
      <c r="E165" s="65"/>
    </row>
    <row r="166" spans="1:5">
      <c r="A166" s="66"/>
      <c r="B166" s="82"/>
      <c r="C166" s="82"/>
      <c r="D166" s="6"/>
      <c r="E166" s="65"/>
    </row>
    <row r="167" spans="1:5" ht="85.9" customHeight="1">
      <c r="A167" s="66"/>
      <c r="B167" s="82"/>
      <c r="C167" s="82"/>
      <c r="D167" s="6"/>
      <c r="E167" s="65"/>
    </row>
    <row r="168" spans="1:5" ht="127.15" customHeight="1">
      <c r="A168" s="8" t="s">
        <v>329</v>
      </c>
      <c r="B168" s="6" t="s">
        <v>330</v>
      </c>
      <c r="C168" s="6" t="s">
        <v>300</v>
      </c>
      <c r="D168" s="6" t="s">
        <v>331</v>
      </c>
      <c r="E168" s="65"/>
    </row>
    <row r="169" spans="1:5" ht="63" customHeight="1">
      <c r="A169" s="8" t="s">
        <v>332</v>
      </c>
      <c r="B169" s="6" t="s">
        <v>333</v>
      </c>
      <c r="C169" s="6" t="s">
        <v>334</v>
      </c>
      <c r="D169" s="6" t="s">
        <v>335</v>
      </c>
      <c r="E169" s="65"/>
    </row>
    <row r="170" spans="1:5" ht="12.75" customHeight="1">
      <c r="A170" s="9" t="s">
        <v>336</v>
      </c>
      <c r="B170" s="10" t="s">
        <v>337</v>
      </c>
      <c r="C170" s="10"/>
      <c r="D170" s="10"/>
      <c r="E170" s="27"/>
    </row>
    <row r="171" spans="1:5" ht="28.5" customHeight="1">
      <c r="A171" s="8" t="s">
        <v>338</v>
      </c>
      <c r="B171" s="6" t="s">
        <v>354</v>
      </c>
      <c r="C171" s="6" t="s">
        <v>340</v>
      </c>
      <c r="D171" s="6"/>
      <c r="E171" s="27">
        <v>20000</v>
      </c>
    </row>
    <row r="172" spans="1:5" ht="20.45" customHeight="1">
      <c r="A172" s="8" t="s">
        <v>341</v>
      </c>
      <c r="B172" s="6" t="s">
        <v>342</v>
      </c>
      <c r="C172" s="6" t="s">
        <v>343</v>
      </c>
      <c r="D172" s="6"/>
      <c r="E172" s="27">
        <v>10000</v>
      </c>
    </row>
    <row r="173" spans="1:5">
      <c r="A173" s="8" t="s">
        <v>355</v>
      </c>
      <c r="B173" s="6" t="s">
        <v>356</v>
      </c>
      <c r="C173" s="6" t="s">
        <v>343</v>
      </c>
      <c r="D173" s="6"/>
      <c r="E173" s="27">
        <v>12000</v>
      </c>
    </row>
    <row r="174" spans="1:5">
      <c r="A174" s="8" t="s">
        <v>357</v>
      </c>
      <c r="B174" s="6" t="s">
        <v>358</v>
      </c>
      <c r="C174" s="6" t="s">
        <v>63</v>
      </c>
      <c r="D174" s="6"/>
      <c r="E174" s="27">
        <v>200000</v>
      </c>
    </row>
    <row r="175" spans="1:5" ht="25.5">
      <c r="A175" s="8" t="s">
        <v>344</v>
      </c>
      <c r="B175" s="6" t="s">
        <v>345</v>
      </c>
      <c r="C175" s="6" t="s">
        <v>346</v>
      </c>
      <c r="D175" s="6"/>
      <c r="E175" s="27">
        <v>4000</v>
      </c>
    </row>
    <row r="176" spans="1:5">
      <c r="A176" s="8" t="s">
        <v>347</v>
      </c>
      <c r="B176" s="6" t="s">
        <v>359</v>
      </c>
      <c r="C176" s="6" t="s">
        <v>343</v>
      </c>
      <c r="D176" s="6"/>
      <c r="E176" s="27">
        <v>20000</v>
      </c>
    </row>
    <row r="177" spans="1:5">
      <c r="A177" s="8" t="s">
        <v>360</v>
      </c>
      <c r="B177" s="6" t="s">
        <v>361</v>
      </c>
      <c r="C177" s="6" t="s">
        <v>63</v>
      </c>
      <c r="D177" s="6"/>
      <c r="E177" s="27">
        <v>30000</v>
      </c>
    </row>
    <row r="178" spans="1:5">
      <c r="A178" s="83" t="s">
        <v>493</v>
      </c>
      <c r="B178" s="83"/>
      <c r="C178" s="83"/>
      <c r="D178" s="83"/>
      <c r="E178" s="30">
        <f>E6+E17+E48+E70+E85+E128+E171+E172+E173+E174+E175+E176+E177</f>
        <v>866853.00000000012</v>
      </c>
    </row>
  </sheetData>
  <mergeCells count="48">
    <mergeCell ref="A178:D178"/>
    <mergeCell ref="A160:A161"/>
    <mergeCell ref="B160:B161"/>
    <mergeCell ref="A163:A167"/>
    <mergeCell ref="B163:B167"/>
    <mergeCell ref="C163:C167"/>
    <mergeCell ref="A148:A151"/>
    <mergeCell ref="B148:B151"/>
    <mergeCell ref="C148:C151"/>
    <mergeCell ref="A155:A156"/>
    <mergeCell ref="B155:B156"/>
    <mergeCell ref="D116:D121"/>
    <mergeCell ref="C124:C125"/>
    <mergeCell ref="D124:D125"/>
    <mergeCell ref="E128:E169"/>
    <mergeCell ref="A137:A138"/>
    <mergeCell ref="B137:B138"/>
    <mergeCell ref="C137:C138"/>
    <mergeCell ref="A139:A142"/>
    <mergeCell ref="B139:B142"/>
    <mergeCell ref="C139:C142"/>
    <mergeCell ref="A143:A144"/>
    <mergeCell ref="B143:B144"/>
    <mergeCell ref="C143:C144"/>
    <mergeCell ref="A145:A146"/>
    <mergeCell ref="B145:B146"/>
    <mergeCell ref="C145:C146"/>
    <mergeCell ref="E48:E69"/>
    <mergeCell ref="E70:E84"/>
    <mergeCell ref="E85:E127"/>
    <mergeCell ref="A87:A90"/>
    <mergeCell ref="C87:C102"/>
    <mergeCell ref="A91:A100"/>
    <mergeCell ref="A101:A102"/>
    <mergeCell ref="B101:B102"/>
    <mergeCell ref="A104:A105"/>
    <mergeCell ref="B104:B105"/>
    <mergeCell ref="C104:C105"/>
    <mergeCell ref="D104:D105"/>
    <mergeCell ref="C111:C113"/>
    <mergeCell ref="D111:D113"/>
    <mergeCell ref="C115:C122"/>
    <mergeCell ref="A116:A119"/>
    <mergeCell ref="A1:E1"/>
    <mergeCell ref="A2:E2"/>
    <mergeCell ref="A3:E3"/>
    <mergeCell ref="E6:E16"/>
    <mergeCell ref="E17:E47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E176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9.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362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7.45" customHeight="1">
      <c r="A5" s="9" t="s">
        <v>8</v>
      </c>
      <c r="B5" s="10" t="s">
        <v>9</v>
      </c>
      <c r="C5" s="6"/>
      <c r="D5" s="6"/>
      <c r="E5" s="29"/>
    </row>
    <row r="6" spans="1:5" ht="51" customHeight="1">
      <c r="A6" s="16" t="s">
        <v>10</v>
      </c>
      <c r="B6" s="17" t="s">
        <v>11</v>
      </c>
      <c r="C6" s="6"/>
      <c r="D6" s="6"/>
      <c r="E6" s="63">
        <v>23121.56</v>
      </c>
    </row>
    <row r="7" spans="1:5" ht="60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60.6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8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352</v>
      </c>
      <c r="C11" s="6" t="s">
        <v>23</v>
      </c>
      <c r="D11" s="6" t="s">
        <v>15</v>
      </c>
      <c r="E11" s="64"/>
    </row>
    <row r="12" spans="1:5" ht="33" customHeight="1">
      <c r="A12" s="16" t="s">
        <v>24</v>
      </c>
      <c r="B12" s="17" t="s">
        <v>25</v>
      </c>
      <c r="C12" s="6"/>
      <c r="D12" s="6"/>
      <c r="E12" s="64"/>
    </row>
    <row r="13" spans="1:5" ht="62.4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0.4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6.6" customHeight="1">
      <c r="A15" s="16" t="s">
        <v>29</v>
      </c>
      <c r="B15" s="17" t="s">
        <v>30</v>
      </c>
      <c r="C15" s="6"/>
      <c r="D15" s="6"/>
      <c r="E15" s="64"/>
    </row>
    <row r="16" spans="1:5" ht="70.900000000000006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6.6" customHeight="1">
      <c r="A17" s="14" t="s">
        <v>33</v>
      </c>
      <c r="B17" s="15" t="s">
        <v>34</v>
      </c>
      <c r="C17" s="10"/>
      <c r="D17" s="10"/>
      <c r="E17" s="65">
        <v>73338.699999999983</v>
      </c>
    </row>
    <row r="18" spans="1:5" ht="50.45" customHeight="1">
      <c r="A18" s="8" t="s">
        <v>35</v>
      </c>
      <c r="B18" s="6" t="s">
        <v>36</v>
      </c>
      <c r="C18" s="6" t="s">
        <v>37</v>
      </c>
      <c r="D18" s="6" t="s">
        <v>38</v>
      </c>
      <c r="E18" s="65"/>
    </row>
    <row r="19" spans="1:5" ht="20.25" customHeight="1">
      <c r="A19" s="8"/>
      <c r="B19" s="6"/>
      <c r="C19" s="6"/>
      <c r="D19" s="6" t="s">
        <v>39</v>
      </c>
      <c r="E19" s="65"/>
    </row>
    <row r="20" spans="1:5" ht="30" customHeight="1">
      <c r="A20" s="8"/>
      <c r="B20" s="6"/>
      <c r="C20" s="6"/>
      <c r="D20" s="6" t="s">
        <v>40</v>
      </c>
      <c r="E20" s="65"/>
    </row>
    <row r="21" spans="1:5" ht="29.25" customHeight="1">
      <c r="A21" s="8" t="s">
        <v>41</v>
      </c>
      <c r="B21" s="6" t="s">
        <v>42</v>
      </c>
      <c r="C21" s="6" t="s">
        <v>43</v>
      </c>
      <c r="D21" s="6" t="s">
        <v>44</v>
      </c>
      <c r="E21" s="65"/>
    </row>
    <row r="22" spans="1:5" ht="33.75" customHeight="1">
      <c r="A22" s="8"/>
      <c r="B22" s="6"/>
      <c r="C22" s="6"/>
      <c r="D22" s="6" t="s">
        <v>45</v>
      </c>
      <c r="E22" s="65"/>
    </row>
    <row r="23" spans="1:5" ht="24.75" customHeight="1">
      <c r="A23" s="8"/>
      <c r="B23" s="6"/>
      <c r="C23" s="6"/>
      <c r="D23" s="6" t="s">
        <v>40</v>
      </c>
      <c r="E23" s="65"/>
    </row>
    <row r="24" spans="1:5" ht="23.25" customHeight="1">
      <c r="A24" s="8" t="s">
        <v>46</v>
      </c>
      <c r="B24" s="6" t="s">
        <v>47</v>
      </c>
      <c r="C24" s="6" t="s">
        <v>43</v>
      </c>
      <c r="D24" s="6" t="s">
        <v>44</v>
      </c>
      <c r="E24" s="65"/>
    </row>
    <row r="25" spans="1:5" ht="24" customHeight="1">
      <c r="A25" s="8"/>
      <c r="B25" s="6"/>
      <c r="C25" s="6"/>
      <c r="D25" s="6" t="s">
        <v>45</v>
      </c>
      <c r="E25" s="65"/>
    </row>
    <row r="26" spans="1:5" ht="39.75" customHeight="1">
      <c r="A26" s="8"/>
      <c r="B26" s="6"/>
      <c r="C26" s="6"/>
      <c r="D26" s="6" t="s">
        <v>40</v>
      </c>
      <c r="E26" s="65"/>
    </row>
    <row r="27" spans="1:5" ht="25.5" customHeight="1">
      <c r="A27" s="8" t="s">
        <v>48</v>
      </c>
      <c r="B27" s="6" t="s">
        <v>49</v>
      </c>
      <c r="C27" s="6" t="s">
        <v>43</v>
      </c>
      <c r="D27" s="6" t="s">
        <v>50</v>
      </c>
      <c r="E27" s="65"/>
    </row>
    <row r="28" spans="1:5" ht="40.5" customHeight="1">
      <c r="A28" s="8"/>
      <c r="B28" s="6"/>
      <c r="C28" s="6"/>
      <c r="D28" s="6" t="s">
        <v>51</v>
      </c>
      <c r="E28" s="65"/>
    </row>
    <row r="29" spans="1:5" ht="29.25" customHeight="1">
      <c r="A29" s="8"/>
      <c r="B29" s="6"/>
      <c r="C29" s="6"/>
      <c r="D29" s="6" t="s">
        <v>40</v>
      </c>
      <c r="E29" s="65"/>
    </row>
    <row r="30" spans="1:5" ht="32.25" customHeight="1">
      <c r="A30" s="8" t="s">
        <v>52</v>
      </c>
      <c r="B30" s="6" t="s">
        <v>53</v>
      </c>
      <c r="C30" s="6" t="s">
        <v>54</v>
      </c>
      <c r="D30" s="6" t="s">
        <v>55</v>
      </c>
      <c r="E30" s="65"/>
    </row>
    <row r="31" spans="1:5" ht="26.25" customHeight="1">
      <c r="A31" s="8" t="s">
        <v>56</v>
      </c>
      <c r="B31" s="6" t="s">
        <v>57</v>
      </c>
      <c r="C31" s="6" t="s">
        <v>37</v>
      </c>
      <c r="D31" s="6" t="s">
        <v>58</v>
      </c>
      <c r="E31" s="65"/>
    </row>
    <row r="32" spans="1:5" ht="46.5" customHeight="1">
      <c r="A32" s="8"/>
      <c r="B32" s="6"/>
      <c r="C32" s="6"/>
      <c r="D32" s="6" t="s">
        <v>59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60</v>
      </c>
      <c r="B34" s="6" t="s">
        <v>61</v>
      </c>
      <c r="C34" s="6" t="s">
        <v>62</v>
      </c>
      <c r="D34" s="6" t="s">
        <v>63</v>
      </c>
      <c r="E34" s="65"/>
    </row>
    <row r="35" spans="1:5" ht="60" customHeight="1">
      <c r="A35" s="8" t="s">
        <v>64</v>
      </c>
      <c r="B35" s="6" t="s">
        <v>65</v>
      </c>
      <c r="C35" s="6" t="s">
        <v>66</v>
      </c>
      <c r="D35" s="6" t="s">
        <v>67</v>
      </c>
      <c r="E35" s="65"/>
    </row>
    <row r="36" spans="1:5">
      <c r="A36" s="8" t="s">
        <v>68</v>
      </c>
      <c r="B36" s="6" t="s">
        <v>69</v>
      </c>
      <c r="C36" s="6" t="s">
        <v>54</v>
      </c>
      <c r="D36" s="6" t="s">
        <v>70</v>
      </c>
      <c r="E36" s="65"/>
    </row>
    <row r="37" spans="1:5" ht="12.75" customHeight="1">
      <c r="A37" s="8"/>
      <c r="B37" s="6"/>
      <c r="C37" s="6"/>
      <c r="D37" s="6" t="s">
        <v>71</v>
      </c>
      <c r="E37" s="65"/>
    </row>
    <row r="38" spans="1:5" ht="12.75" customHeight="1">
      <c r="A38" s="8" t="s">
        <v>72</v>
      </c>
      <c r="B38" s="6" t="s">
        <v>73</v>
      </c>
      <c r="C38" s="6" t="s">
        <v>66</v>
      </c>
      <c r="D38" s="6" t="s">
        <v>74</v>
      </c>
      <c r="E38" s="65"/>
    </row>
    <row r="39" spans="1:5" ht="12.75" customHeight="1">
      <c r="A39" s="8"/>
      <c r="B39" s="6"/>
      <c r="C39" s="6"/>
      <c r="D39" s="6" t="s">
        <v>71</v>
      </c>
      <c r="E39" s="65"/>
    </row>
    <row r="40" spans="1:5" ht="18.600000000000001" customHeight="1">
      <c r="A40" s="8" t="s">
        <v>75</v>
      </c>
      <c r="B40" s="6" t="s">
        <v>76</v>
      </c>
      <c r="C40" s="6" t="s">
        <v>77</v>
      </c>
      <c r="D40" s="6" t="s">
        <v>78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9" customHeight="1">
      <c r="A42" s="8" t="s">
        <v>79</v>
      </c>
      <c r="B42" s="6" t="s">
        <v>80</v>
      </c>
      <c r="C42" s="6" t="s">
        <v>81</v>
      </c>
      <c r="D42" s="6"/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21.6" customHeight="1">
      <c r="A44" s="8" t="s">
        <v>82</v>
      </c>
      <c r="B44" s="6" t="s">
        <v>83</v>
      </c>
      <c r="C44" s="6" t="s">
        <v>81</v>
      </c>
      <c r="D44" s="6" t="s">
        <v>84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19.899999999999999" customHeight="1">
      <c r="A46" s="8" t="s">
        <v>85</v>
      </c>
      <c r="B46" s="6" t="s">
        <v>86</v>
      </c>
      <c r="C46" s="6" t="s">
        <v>87</v>
      </c>
      <c r="D46" s="6" t="s">
        <v>88</v>
      </c>
      <c r="E46" s="65"/>
    </row>
    <row r="47" spans="1:5" ht="25.5">
      <c r="A47" s="8" t="s">
        <v>89</v>
      </c>
      <c r="B47" s="6" t="s">
        <v>90</v>
      </c>
      <c r="C47" s="6" t="s">
        <v>62</v>
      </c>
      <c r="D47" s="6" t="s">
        <v>91</v>
      </c>
      <c r="E47" s="65"/>
    </row>
    <row r="48" spans="1:5" ht="63.75">
      <c r="A48" s="9" t="s">
        <v>92</v>
      </c>
      <c r="B48" s="10" t="s">
        <v>93</v>
      </c>
      <c r="C48" s="6"/>
      <c r="D48" s="6"/>
      <c r="E48" s="65">
        <v>100795.56</v>
      </c>
    </row>
    <row r="49" spans="1:5">
      <c r="A49" s="16" t="s">
        <v>94</v>
      </c>
      <c r="B49" s="17" t="s">
        <v>95</v>
      </c>
      <c r="C49" s="6"/>
      <c r="D49" s="6"/>
      <c r="E49" s="65"/>
    </row>
    <row r="50" spans="1:5" ht="25.5">
      <c r="A50" s="8" t="s">
        <v>96</v>
      </c>
      <c r="B50" s="6" t="s">
        <v>97</v>
      </c>
      <c r="C50" s="6" t="s">
        <v>98</v>
      </c>
      <c r="D50" s="6" t="s">
        <v>99</v>
      </c>
      <c r="E50" s="65"/>
    </row>
    <row r="51" spans="1:5" ht="25.5">
      <c r="A51" s="8" t="s">
        <v>100</v>
      </c>
      <c r="B51" s="6" t="s">
        <v>101</v>
      </c>
      <c r="C51" s="6" t="s">
        <v>77</v>
      </c>
      <c r="D51" s="6" t="s">
        <v>102</v>
      </c>
      <c r="E51" s="65"/>
    </row>
    <row r="52" spans="1:5" ht="63.75">
      <c r="A52" s="8" t="s">
        <v>103</v>
      </c>
      <c r="B52" s="6" t="s">
        <v>104</v>
      </c>
      <c r="C52" s="6" t="s">
        <v>98</v>
      </c>
      <c r="D52" s="6" t="s">
        <v>102</v>
      </c>
      <c r="E52" s="65"/>
    </row>
    <row r="53" spans="1:5" ht="25.5">
      <c r="A53" s="8" t="s">
        <v>105</v>
      </c>
      <c r="B53" s="6" t="s">
        <v>106</v>
      </c>
      <c r="C53" s="6" t="s">
        <v>77</v>
      </c>
      <c r="D53" s="6" t="s">
        <v>102</v>
      </c>
      <c r="E53" s="65"/>
    </row>
    <row r="54" spans="1:5" ht="38.25">
      <c r="A54" s="8" t="s">
        <v>107</v>
      </c>
      <c r="B54" s="6" t="s">
        <v>108</v>
      </c>
      <c r="C54" s="6" t="s">
        <v>98</v>
      </c>
      <c r="D54" s="6" t="s">
        <v>109</v>
      </c>
      <c r="E54" s="65"/>
    </row>
    <row r="55" spans="1:5" ht="25.5">
      <c r="A55" s="8" t="s">
        <v>110</v>
      </c>
      <c r="B55" s="6" t="s">
        <v>111</v>
      </c>
      <c r="C55" s="6" t="s">
        <v>98</v>
      </c>
      <c r="D55" s="6" t="s">
        <v>109</v>
      </c>
      <c r="E55" s="65"/>
    </row>
    <row r="56" spans="1:5" ht="25.5">
      <c r="A56" s="16" t="s">
        <v>112</v>
      </c>
      <c r="B56" s="17" t="s">
        <v>113</v>
      </c>
      <c r="C56" s="6"/>
      <c r="D56" s="6"/>
      <c r="E56" s="65"/>
    </row>
    <row r="57" spans="1:5" ht="25.5">
      <c r="A57" s="8" t="s">
        <v>114</v>
      </c>
      <c r="B57" s="6" t="s">
        <v>101</v>
      </c>
      <c r="C57" s="6" t="s">
        <v>77</v>
      </c>
      <c r="D57" s="6" t="s">
        <v>102</v>
      </c>
      <c r="E57" s="65"/>
    </row>
    <row r="58" spans="1:5" ht="38.25">
      <c r="A58" s="8" t="s">
        <v>115</v>
      </c>
      <c r="B58" s="6" t="s">
        <v>116</v>
      </c>
      <c r="C58" s="6" t="s">
        <v>98</v>
      </c>
      <c r="D58" s="6" t="s">
        <v>99</v>
      </c>
      <c r="E58" s="65"/>
    </row>
    <row r="59" spans="1:5" ht="38.25">
      <c r="A59" s="8" t="s">
        <v>117</v>
      </c>
      <c r="B59" s="6" t="s">
        <v>108</v>
      </c>
      <c r="C59" s="6" t="s">
        <v>98</v>
      </c>
      <c r="D59" s="6" t="s">
        <v>109</v>
      </c>
      <c r="E59" s="65"/>
    </row>
    <row r="60" spans="1:5" ht="51">
      <c r="A60" s="8" t="s">
        <v>118</v>
      </c>
      <c r="B60" s="6" t="s">
        <v>353</v>
      </c>
      <c r="C60" s="6" t="s">
        <v>98</v>
      </c>
      <c r="D60" s="6" t="s">
        <v>120</v>
      </c>
      <c r="E60" s="65"/>
    </row>
    <row r="61" spans="1:5" ht="51">
      <c r="A61" s="8" t="s">
        <v>121</v>
      </c>
      <c r="B61" s="6" t="s">
        <v>122</v>
      </c>
      <c r="C61" s="6" t="s">
        <v>98</v>
      </c>
      <c r="D61" s="6" t="s">
        <v>123</v>
      </c>
      <c r="E61" s="65"/>
    </row>
    <row r="62" spans="1:5" ht="51">
      <c r="A62" s="8" t="s">
        <v>124</v>
      </c>
      <c r="B62" s="6" t="s">
        <v>125</v>
      </c>
      <c r="C62" s="6" t="s">
        <v>14</v>
      </c>
      <c r="D62" s="6" t="s">
        <v>123</v>
      </c>
      <c r="E62" s="65"/>
    </row>
    <row r="63" spans="1:5" ht="51">
      <c r="A63" s="8" t="s">
        <v>126</v>
      </c>
      <c r="B63" s="6" t="s">
        <v>127</v>
      </c>
      <c r="C63" s="6" t="s">
        <v>98</v>
      </c>
      <c r="D63" s="6" t="s">
        <v>123</v>
      </c>
      <c r="E63" s="65"/>
    </row>
    <row r="64" spans="1:5" ht="51">
      <c r="A64" s="8" t="s">
        <v>128</v>
      </c>
      <c r="B64" s="6" t="s">
        <v>129</v>
      </c>
      <c r="C64" s="6" t="s">
        <v>98</v>
      </c>
      <c r="D64" s="6" t="s">
        <v>123</v>
      </c>
      <c r="E64" s="65"/>
    </row>
    <row r="65" spans="1:5">
      <c r="A65" s="16" t="s">
        <v>130</v>
      </c>
      <c r="B65" s="17" t="s">
        <v>131</v>
      </c>
      <c r="C65" s="6"/>
      <c r="D65" s="6"/>
      <c r="E65" s="65"/>
    </row>
    <row r="66" spans="1:5" ht="63.75">
      <c r="A66" s="8" t="s">
        <v>132</v>
      </c>
      <c r="B66" s="6" t="s">
        <v>133</v>
      </c>
      <c r="C66" s="6" t="s">
        <v>98</v>
      </c>
      <c r="D66" s="6" t="s">
        <v>99</v>
      </c>
      <c r="E66" s="65"/>
    </row>
    <row r="67" spans="1:5" ht="51">
      <c r="A67" s="8" t="s">
        <v>134</v>
      </c>
      <c r="B67" s="6" t="s">
        <v>135</v>
      </c>
      <c r="C67" s="6" t="s">
        <v>136</v>
      </c>
      <c r="D67" s="6" t="s">
        <v>137</v>
      </c>
      <c r="E67" s="65"/>
    </row>
    <row r="68" spans="1:5" ht="51">
      <c r="A68" s="8" t="s">
        <v>138</v>
      </c>
      <c r="B68" s="6" t="s">
        <v>139</v>
      </c>
      <c r="C68" s="6" t="s">
        <v>140</v>
      </c>
      <c r="D68" s="6" t="s">
        <v>123</v>
      </c>
      <c r="E68" s="65"/>
    </row>
    <row r="69" spans="1:5" ht="51">
      <c r="A69" s="8" t="s">
        <v>141</v>
      </c>
      <c r="B69" s="6" t="s">
        <v>142</v>
      </c>
      <c r="C69" s="6" t="s">
        <v>140</v>
      </c>
      <c r="D69" s="6"/>
      <c r="E69" s="65"/>
    </row>
    <row r="70" spans="1:5" ht="25.5">
      <c r="A70" s="9" t="s">
        <v>143</v>
      </c>
      <c r="B70" s="10" t="s">
        <v>144</v>
      </c>
      <c r="C70" s="6"/>
      <c r="D70" s="6"/>
      <c r="E70" s="65">
        <v>50217.14</v>
      </c>
    </row>
    <row r="71" spans="1:5" ht="25.5">
      <c r="A71" s="16" t="s">
        <v>145</v>
      </c>
      <c r="B71" s="17" t="s">
        <v>113</v>
      </c>
      <c r="C71" s="6"/>
      <c r="D71" s="6"/>
      <c r="E71" s="65"/>
    </row>
    <row r="72" spans="1:5" ht="25.5">
      <c r="A72" s="8" t="s">
        <v>146</v>
      </c>
      <c r="B72" s="6" t="s">
        <v>147</v>
      </c>
      <c r="C72" s="6" t="s">
        <v>148</v>
      </c>
      <c r="D72" s="6" t="s">
        <v>149</v>
      </c>
      <c r="E72" s="65"/>
    </row>
    <row r="73" spans="1:5" ht="51">
      <c r="A73" s="8" t="s">
        <v>150</v>
      </c>
      <c r="B73" s="6" t="s">
        <v>151</v>
      </c>
      <c r="C73" s="6" t="s">
        <v>136</v>
      </c>
      <c r="D73" s="6" t="s">
        <v>152</v>
      </c>
      <c r="E73" s="65"/>
    </row>
    <row r="74" spans="1:5" ht="38.25">
      <c r="A74" s="8" t="s">
        <v>153</v>
      </c>
      <c r="B74" s="6" t="s">
        <v>154</v>
      </c>
      <c r="C74" s="6" t="s">
        <v>136</v>
      </c>
      <c r="D74" s="6" t="s">
        <v>155</v>
      </c>
      <c r="E74" s="65"/>
    </row>
    <row r="75" spans="1:5" ht="38.25">
      <c r="A75" s="8" t="s">
        <v>156</v>
      </c>
      <c r="B75" s="6" t="s">
        <v>111</v>
      </c>
      <c r="C75" s="6" t="s">
        <v>136</v>
      </c>
      <c r="D75" s="6" t="s">
        <v>155</v>
      </c>
      <c r="E75" s="65"/>
    </row>
    <row r="76" spans="1:5" ht="38.25">
      <c r="A76" s="8" t="s">
        <v>157</v>
      </c>
      <c r="B76" s="6" t="s">
        <v>158</v>
      </c>
      <c r="C76" s="6" t="s">
        <v>136</v>
      </c>
      <c r="D76" s="6" t="s">
        <v>155</v>
      </c>
      <c r="E76" s="65"/>
    </row>
    <row r="77" spans="1:5" ht="63.75">
      <c r="A77" s="8" t="s">
        <v>159</v>
      </c>
      <c r="B77" s="6" t="s">
        <v>160</v>
      </c>
      <c r="C77" s="6" t="s">
        <v>161</v>
      </c>
      <c r="D77" s="6" t="s">
        <v>152</v>
      </c>
      <c r="E77" s="65"/>
    </row>
    <row r="78" spans="1:5" ht="38.25">
      <c r="A78" s="19" t="s">
        <v>162</v>
      </c>
      <c r="B78" s="6" t="s">
        <v>163</v>
      </c>
      <c r="C78" s="6" t="s">
        <v>136</v>
      </c>
      <c r="D78" s="6" t="s">
        <v>155</v>
      </c>
      <c r="E78" s="65"/>
    </row>
    <row r="79" spans="1:5">
      <c r="A79" s="16" t="s">
        <v>164</v>
      </c>
      <c r="B79" s="17" t="s">
        <v>95</v>
      </c>
      <c r="C79" s="6"/>
      <c r="D79" s="6"/>
      <c r="E79" s="65"/>
    </row>
    <row r="80" spans="1:5" ht="25.5">
      <c r="A80" s="8" t="s">
        <v>165</v>
      </c>
      <c r="B80" s="6" t="s">
        <v>147</v>
      </c>
      <c r="C80" s="6" t="s">
        <v>148</v>
      </c>
      <c r="D80" s="6" t="s">
        <v>148</v>
      </c>
      <c r="E80" s="65"/>
    </row>
    <row r="81" spans="1:5" ht="51">
      <c r="A81" s="8" t="s">
        <v>166</v>
      </c>
      <c r="B81" s="6" t="s">
        <v>167</v>
      </c>
      <c r="C81" s="6" t="s">
        <v>136</v>
      </c>
      <c r="D81" s="6" t="s">
        <v>152</v>
      </c>
      <c r="E81" s="65"/>
    </row>
    <row r="82" spans="1:5" ht="63.75">
      <c r="A82" s="8" t="s">
        <v>168</v>
      </c>
      <c r="B82" s="6" t="s">
        <v>169</v>
      </c>
      <c r="C82" s="6" t="s">
        <v>161</v>
      </c>
      <c r="D82" s="6" t="s">
        <v>152</v>
      </c>
      <c r="E82" s="65"/>
    </row>
    <row r="83" spans="1:5">
      <c r="A83" s="16" t="s">
        <v>170</v>
      </c>
      <c r="B83" s="17" t="s">
        <v>131</v>
      </c>
      <c r="C83" s="6"/>
      <c r="D83" s="6"/>
      <c r="E83" s="65"/>
    </row>
    <row r="84" spans="1:5" ht="25.5">
      <c r="A84" s="8" t="s">
        <v>171</v>
      </c>
      <c r="B84" s="6" t="s">
        <v>172</v>
      </c>
      <c r="C84" s="6" t="s">
        <v>136</v>
      </c>
      <c r="D84" s="6" t="s">
        <v>152</v>
      </c>
      <c r="E84" s="65"/>
    </row>
    <row r="85" spans="1:5" ht="51">
      <c r="A85" s="9" t="s">
        <v>173</v>
      </c>
      <c r="B85" s="20" t="s">
        <v>174</v>
      </c>
      <c r="C85" s="6"/>
      <c r="D85" s="6"/>
      <c r="E85" s="65">
        <v>0</v>
      </c>
    </row>
    <row r="86" spans="1:5">
      <c r="A86" s="8" t="s">
        <v>175</v>
      </c>
      <c r="B86" s="10" t="s">
        <v>176</v>
      </c>
      <c r="C86" s="21"/>
      <c r="D86" s="6"/>
      <c r="E86" s="65"/>
    </row>
    <row r="87" spans="1:5" ht="25.5">
      <c r="A87" s="66" t="s">
        <v>177</v>
      </c>
      <c r="B87" s="6" t="s">
        <v>178</v>
      </c>
      <c r="C87" s="67" t="s">
        <v>179</v>
      </c>
      <c r="D87" s="22"/>
      <c r="E87" s="65"/>
    </row>
    <row r="88" spans="1:5" ht="25.5">
      <c r="A88" s="66"/>
      <c r="B88" s="6" t="s">
        <v>180</v>
      </c>
      <c r="C88" s="67"/>
      <c r="D88" s="22"/>
      <c r="E88" s="65"/>
    </row>
    <row r="89" spans="1:5" ht="12.75" customHeight="1">
      <c r="A89" s="66"/>
      <c r="B89" s="6" t="s">
        <v>181</v>
      </c>
      <c r="C89" s="67"/>
      <c r="D89" s="22"/>
      <c r="E89" s="65"/>
    </row>
    <row r="90" spans="1:5" ht="12.75" customHeight="1">
      <c r="A90" s="66"/>
      <c r="B90" s="6" t="s">
        <v>182</v>
      </c>
      <c r="C90" s="67"/>
      <c r="D90" s="22" t="s">
        <v>183</v>
      </c>
      <c r="E90" s="65"/>
    </row>
    <row r="91" spans="1:5" ht="12.75" customHeight="1">
      <c r="A91" s="66" t="s">
        <v>184</v>
      </c>
      <c r="B91" s="6" t="s">
        <v>185</v>
      </c>
      <c r="C91" s="67"/>
      <c r="D91" s="23"/>
      <c r="E91" s="65"/>
    </row>
    <row r="92" spans="1:5" ht="12.75" customHeight="1">
      <c r="A92" s="66"/>
      <c r="B92" s="6" t="s">
        <v>186</v>
      </c>
      <c r="C92" s="67"/>
      <c r="D92" s="23"/>
      <c r="E92" s="65"/>
    </row>
    <row r="93" spans="1:5" ht="25.5">
      <c r="A93" s="66"/>
      <c r="B93" s="6" t="s">
        <v>187</v>
      </c>
      <c r="C93" s="67"/>
      <c r="D93" s="23"/>
      <c r="E93" s="65"/>
    </row>
    <row r="94" spans="1:5" ht="25.5">
      <c r="A94" s="66"/>
      <c r="B94" s="6" t="s">
        <v>188</v>
      </c>
      <c r="C94" s="67"/>
      <c r="D94" s="23"/>
      <c r="E94" s="65"/>
    </row>
    <row r="95" spans="1:5">
      <c r="A95" s="66"/>
      <c r="B95" s="6" t="s">
        <v>189</v>
      </c>
      <c r="C95" s="67"/>
      <c r="D95" s="23"/>
      <c r="E95" s="65"/>
    </row>
    <row r="96" spans="1:5" ht="38.25">
      <c r="A96" s="66"/>
      <c r="B96" s="6" t="s">
        <v>190</v>
      </c>
      <c r="C96" s="67"/>
      <c r="D96" s="23"/>
      <c r="E96" s="65"/>
    </row>
    <row r="97" spans="1:5" ht="25.5">
      <c r="A97" s="66"/>
      <c r="B97" s="6" t="s">
        <v>191</v>
      </c>
      <c r="C97" s="67"/>
      <c r="D97" s="23"/>
      <c r="E97" s="65"/>
    </row>
    <row r="98" spans="1:5" ht="25.5">
      <c r="A98" s="66"/>
      <c r="B98" s="6" t="s">
        <v>192</v>
      </c>
      <c r="C98" s="67"/>
      <c r="D98" s="23"/>
      <c r="E98" s="65"/>
    </row>
    <row r="99" spans="1:5">
      <c r="A99" s="66"/>
      <c r="B99" s="6" t="s">
        <v>193</v>
      </c>
      <c r="C99" s="67"/>
      <c r="D99" s="23"/>
      <c r="E99" s="65"/>
    </row>
    <row r="100" spans="1:5" ht="25.5">
      <c r="A100" s="66"/>
      <c r="B100" s="6" t="s">
        <v>194</v>
      </c>
      <c r="C100" s="67"/>
      <c r="D100" s="23"/>
      <c r="E100" s="65"/>
    </row>
    <row r="101" spans="1:5">
      <c r="A101" s="66" t="s">
        <v>195</v>
      </c>
      <c r="B101" s="68" t="s">
        <v>196</v>
      </c>
      <c r="C101" s="67"/>
      <c r="D101" s="23"/>
      <c r="E101" s="65"/>
    </row>
    <row r="102" spans="1:5">
      <c r="A102" s="66"/>
      <c r="B102" s="68"/>
      <c r="C102" s="67"/>
      <c r="D102" s="23"/>
      <c r="E102" s="65"/>
    </row>
    <row r="103" spans="1:5" ht="13.5" customHeight="1">
      <c r="A103" s="8" t="s">
        <v>197</v>
      </c>
      <c r="B103" s="21" t="s">
        <v>198</v>
      </c>
      <c r="C103" s="6" t="s">
        <v>199</v>
      </c>
      <c r="D103" s="23"/>
      <c r="E103" s="65"/>
    </row>
    <row r="104" spans="1:5">
      <c r="A104" s="66" t="s">
        <v>200</v>
      </c>
      <c r="B104" s="69" t="s">
        <v>201</v>
      </c>
      <c r="C104" s="70" t="s">
        <v>202</v>
      </c>
      <c r="D104" s="72"/>
      <c r="E104" s="65"/>
    </row>
    <row r="105" spans="1:5">
      <c r="A105" s="66"/>
      <c r="B105" s="69"/>
      <c r="C105" s="71"/>
      <c r="D105" s="73"/>
      <c r="E105" s="65"/>
    </row>
    <row r="106" spans="1:5" ht="37.5" customHeight="1">
      <c r="A106" s="8" t="s">
        <v>203</v>
      </c>
      <c r="B106" s="20" t="s">
        <v>204</v>
      </c>
      <c r="C106" s="21"/>
      <c r="D106" s="6"/>
      <c r="E106" s="65"/>
    </row>
    <row r="107" spans="1:5" ht="25.5">
      <c r="A107" s="8" t="s">
        <v>205</v>
      </c>
      <c r="B107" s="21" t="s">
        <v>206</v>
      </c>
      <c r="C107" s="22" t="s">
        <v>207</v>
      </c>
      <c r="D107" s="6" t="s">
        <v>208</v>
      </c>
      <c r="E107" s="65"/>
    </row>
    <row r="108" spans="1:5" ht="63.75">
      <c r="A108" s="8" t="s">
        <v>209</v>
      </c>
      <c r="B108" s="21" t="s">
        <v>210</v>
      </c>
      <c r="C108" s="22" t="s">
        <v>202</v>
      </c>
      <c r="D108" s="22" t="s">
        <v>202</v>
      </c>
      <c r="E108" s="65"/>
    </row>
    <row r="109" spans="1:5" ht="63.75">
      <c r="A109" s="8" t="s">
        <v>211</v>
      </c>
      <c r="B109" s="21" t="s">
        <v>212</v>
      </c>
      <c r="C109" s="22" t="s">
        <v>207</v>
      </c>
      <c r="D109" s="22" t="s">
        <v>213</v>
      </c>
      <c r="E109" s="65"/>
    </row>
    <row r="110" spans="1:5" ht="25.5">
      <c r="A110" s="8" t="s">
        <v>214</v>
      </c>
      <c r="B110" s="21" t="s">
        <v>215</v>
      </c>
      <c r="C110" s="22" t="s">
        <v>202</v>
      </c>
      <c r="D110" s="22" t="s">
        <v>202</v>
      </c>
      <c r="E110" s="65"/>
    </row>
    <row r="111" spans="1:5" ht="38.25">
      <c r="A111" s="8" t="s">
        <v>216</v>
      </c>
      <c r="B111" s="21" t="s">
        <v>217</v>
      </c>
      <c r="C111" s="67" t="s">
        <v>218</v>
      </c>
      <c r="D111" s="67" t="s">
        <v>219</v>
      </c>
      <c r="E111" s="65"/>
    </row>
    <row r="112" spans="1:5" ht="25.5">
      <c r="A112" s="8" t="s">
        <v>220</v>
      </c>
      <c r="B112" s="21" t="s">
        <v>221</v>
      </c>
      <c r="C112" s="67"/>
      <c r="D112" s="67"/>
      <c r="E112" s="65"/>
    </row>
    <row r="113" spans="1:5" ht="25.5">
      <c r="A113" s="8" t="s">
        <v>222</v>
      </c>
      <c r="B113" s="21" t="s">
        <v>223</v>
      </c>
      <c r="C113" s="67"/>
      <c r="D113" s="67"/>
      <c r="E113" s="65"/>
    </row>
    <row r="114" spans="1:5" ht="51">
      <c r="A114" s="9" t="s">
        <v>224</v>
      </c>
      <c r="B114" s="24" t="s">
        <v>225</v>
      </c>
      <c r="C114" s="6"/>
      <c r="D114" s="6"/>
      <c r="E114" s="65"/>
    </row>
    <row r="115" spans="1:5">
      <c r="A115" s="8" t="s">
        <v>226</v>
      </c>
      <c r="B115" s="24" t="s">
        <v>227</v>
      </c>
      <c r="C115" s="74" t="s">
        <v>77</v>
      </c>
      <c r="D115" s="6"/>
      <c r="E115" s="65"/>
    </row>
    <row r="116" spans="1:5" ht="25.5">
      <c r="A116" s="66" t="s">
        <v>228</v>
      </c>
      <c r="B116" s="6" t="s">
        <v>178</v>
      </c>
      <c r="C116" s="75"/>
      <c r="D116" s="77" t="s">
        <v>229</v>
      </c>
      <c r="E116" s="65"/>
    </row>
    <row r="117" spans="1:5" ht="16.5" customHeight="1">
      <c r="A117" s="66"/>
      <c r="B117" s="6" t="s">
        <v>180</v>
      </c>
      <c r="C117" s="75"/>
      <c r="D117" s="78"/>
      <c r="E117" s="65"/>
    </row>
    <row r="118" spans="1:5" ht="37.5" customHeight="1">
      <c r="A118" s="66"/>
      <c r="B118" s="6" t="s">
        <v>181</v>
      </c>
      <c r="C118" s="75"/>
      <c r="D118" s="78"/>
      <c r="E118" s="65"/>
    </row>
    <row r="119" spans="1:5" ht="12.75" customHeight="1">
      <c r="A119" s="66"/>
      <c r="B119" s="6" t="s">
        <v>182</v>
      </c>
      <c r="C119" s="75"/>
      <c r="D119" s="78"/>
      <c r="E119" s="65"/>
    </row>
    <row r="120" spans="1:5" ht="12.75" customHeight="1">
      <c r="A120" s="8" t="s">
        <v>230</v>
      </c>
      <c r="B120" s="25" t="s">
        <v>231</v>
      </c>
      <c r="C120" s="75"/>
      <c r="D120" s="78"/>
      <c r="E120" s="65"/>
    </row>
    <row r="121" spans="1:5" ht="12.75" customHeight="1">
      <c r="A121" s="8" t="s">
        <v>232</v>
      </c>
      <c r="B121" s="25" t="s">
        <v>233</v>
      </c>
      <c r="C121" s="75"/>
      <c r="D121" s="79"/>
      <c r="E121" s="65"/>
    </row>
    <row r="122" spans="1:5" ht="38.25">
      <c r="A122" s="8" t="s">
        <v>234</v>
      </c>
      <c r="B122" s="25" t="s">
        <v>235</v>
      </c>
      <c r="C122" s="76"/>
      <c r="D122" s="6" t="s">
        <v>236</v>
      </c>
      <c r="E122" s="65"/>
    </row>
    <row r="123" spans="1:5" ht="25.5">
      <c r="A123" s="8" t="s">
        <v>237</v>
      </c>
      <c r="B123" s="20" t="s">
        <v>204</v>
      </c>
      <c r="C123" s="21"/>
      <c r="D123" s="6"/>
      <c r="E123" s="65"/>
    </row>
    <row r="124" spans="1:5">
      <c r="A124" s="8" t="s">
        <v>238</v>
      </c>
      <c r="B124" s="21" t="s">
        <v>206</v>
      </c>
      <c r="C124" s="74" t="s">
        <v>207</v>
      </c>
      <c r="D124" s="80" t="s">
        <v>239</v>
      </c>
      <c r="E124" s="65"/>
    </row>
    <row r="125" spans="1:5" ht="51">
      <c r="A125" s="8" t="s">
        <v>240</v>
      </c>
      <c r="B125" s="21" t="s">
        <v>241</v>
      </c>
      <c r="C125" s="76"/>
      <c r="D125" s="81"/>
      <c r="E125" s="65"/>
    </row>
    <row r="126" spans="1:5" ht="16.5" customHeight="1">
      <c r="A126" s="8" t="s">
        <v>242</v>
      </c>
      <c r="B126" s="21" t="s">
        <v>215</v>
      </c>
      <c r="C126" s="21" t="s">
        <v>236</v>
      </c>
      <c r="D126" s="6" t="s">
        <v>236</v>
      </c>
      <c r="E126" s="65"/>
    </row>
    <row r="127" spans="1:5" ht="38.25">
      <c r="A127" s="8" t="s">
        <v>243</v>
      </c>
      <c r="B127" s="6" t="s">
        <v>217</v>
      </c>
      <c r="C127" s="6" t="s">
        <v>218</v>
      </c>
      <c r="D127" s="22" t="s">
        <v>219</v>
      </c>
      <c r="E127" s="65"/>
    </row>
    <row r="128" spans="1:5" ht="38.25">
      <c r="A128" s="8" t="s">
        <v>244</v>
      </c>
      <c r="B128" s="10" t="s">
        <v>245</v>
      </c>
      <c r="C128" s="6"/>
      <c r="D128" s="6"/>
      <c r="E128" s="65">
        <v>94812.85</v>
      </c>
    </row>
    <row r="129" spans="1:5" ht="51">
      <c r="A129" s="8" t="s">
        <v>246</v>
      </c>
      <c r="B129" s="6" t="s">
        <v>247</v>
      </c>
      <c r="C129" s="6" t="s">
        <v>248</v>
      </c>
      <c r="D129" s="6" t="s">
        <v>249</v>
      </c>
      <c r="E129" s="65"/>
    </row>
    <row r="130" spans="1:5" ht="51">
      <c r="A130" s="8" t="s">
        <v>250</v>
      </c>
      <c r="B130" s="6" t="s">
        <v>251</v>
      </c>
      <c r="C130" s="6" t="s">
        <v>252</v>
      </c>
      <c r="D130" s="6" t="s">
        <v>253</v>
      </c>
      <c r="E130" s="65"/>
    </row>
    <row r="131" spans="1:5" ht="51">
      <c r="A131" s="8" t="s">
        <v>254</v>
      </c>
      <c r="B131" s="6" t="s">
        <v>255</v>
      </c>
      <c r="C131" s="6" t="s">
        <v>248</v>
      </c>
      <c r="D131" s="6" t="s">
        <v>249</v>
      </c>
      <c r="E131" s="65"/>
    </row>
    <row r="132" spans="1:5" ht="38.25">
      <c r="A132" s="8" t="s">
        <v>256</v>
      </c>
      <c r="B132" s="6" t="s">
        <v>257</v>
      </c>
      <c r="C132" s="6" t="s">
        <v>258</v>
      </c>
      <c r="D132" s="6" t="s">
        <v>259</v>
      </c>
      <c r="E132" s="65"/>
    </row>
    <row r="133" spans="1:5" ht="25.5">
      <c r="A133" s="8" t="s">
        <v>260</v>
      </c>
      <c r="B133" s="6" t="s">
        <v>261</v>
      </c>
      <c r="C133" s="6" t="s">
        <v>262</v>
      </c>
      <c r="D133" s="6" t="s">
        <v>263</v>
      </c>
      <c r="E133" s="65"/>
    </row>
    <row r="134" spans="1:5" ht="51">
      <c r="A134" s="8" t="s">
        <v>264</v>
      </c>
      <c r="B134" s="6" t="s">
        <v>265</v>
      </c>
      <c r="C134" s="6" t="s">
        <v>266</v>
      </c>
      <c r="D134" s="6" t="s">
        <v>267</v>
      </c>
      <c r="E134" s="65"/>
    </row>
    <row r="135" spans="1:5" ht="25.5">
      <c r="A135" s="8" t="s">
        <v>268</v>
      </c>
      <c r="B135" s="6" t="s">
        <v>269</v>
      </c>
      <c r="C135" s="6" t="s">
        <v>266</v>
      </c>
      <c r="D135" s="6" t="s">
        <v>270</v>
      </c>
      <c r="E135" s="65"/>
    </row>
    <row r="136" spans="1:5" ht="63.75">
      <c r="A136" s="8" t="s">
        <v>271</v>
      </c>
      <c r="B136" s="6" t="s">
        <v>272</v>
      </c>
      <c r="C136" s="6" t="s">
        <v>273</v>
      </c>
      <c r="D136" s="6" t="s">
        <v>249</v>
      </c>
      <c r="E136" s="65"/>
    </row>
    <row r="137" spans="1:5">
      <c r="A137" s="66" t="s">
        <v>274</v>
      </c>
      <c r="B137" s="82" t="s">
        <v>275</v>
      </c>
      <c r="C137" s="82" t="s">
        <v>262</v>
      </c>
      <c r="D137" s="6" t="s">
        <v>276</v>
      </c>
      <c r="E137" s="65"/>
    </row>
    <row r="138" spans="1:5">
      <c r="A138" s="66"/>
      <c r="B138" s="82"/>
      <c r="C138" s="82"/>
      <c r="D138" s="6" t="s">
        <v>277</v>
      </c>
      <c r="E138" s="65"/>
    </row>
    <row r="139" spans="1:5" ht="114" customHeight="1">
      <c r="A139" s="66" t="s">
        <v>278</v>
      </c>
      <c r="B139" s="82" t="s">
        <v>279</v>
      </c>
      <c r="C139" s="82" t="s">
        <v>280</v>
      </c>
      <c r="D139" s="6" t="s">
        <v>281</v>
      </c>
      <c r="E139" s="65"/>
    </row>
    <row r="140" spans="1:5" ht="12.75" customHeight="1">
      <c r="A140" s="66"/>
      <c r="B140" s="82"/>
      <c r="C140" s="82"/>
      <c r="D140" s="6"/>
      <c r="E140" s="65"/>
    </row>
    <row r="141" spans="1:5" ht="12.75" customHeight="1">
      <c r="A141" s="66"/>
      <c r="B141" s="82"/>
      <c r="C141" s="82"/>
      <c r="D141" s="6"/>
      <c r="E141" s="65"/>
    </row>
    <row r="142" spans="1:5" ht="12.75" customHeight="1">
      <c r="A142" s="66"/>
      <c r="B142" s="82"/>
      <c r="C142" s="82"/>
      <c r="D142" s="6"/>
      <c r="E142" s="65"/>
    </row>
    <row r="143" spans="1:5" ht="12.75" customHeight="1">
      <c r="A143" s="66" t="s">
        <v>282</v>
      </c>
      <c r="B143" s="82" t="s">
        <v>283</v>
      </c>
      <c r="C143" s="82" t="s">
        <v>284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 t="s">
        <v>285</v>
      </c>
      <c r="B145" s="82" t="s">
        <v>286</v>
      </c>
      <c r="C145" s="82" t="s">
        <v>287</v>
      </c>
      <c r="D145" s="6" t="s">
        <v>281</v>
      </c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8" t="s">
        <v>288</v>
      </c>
      <c r="B147" s="6" t="s">
        <v>289</v>
      </c>
      <c r="C147" s="6" t="s">
        <v>290</v>
      </c>
      <c r="D147" s="6" t="s">
        <v>291</v>
      </c>
      <c r="E147" s="65"/>
    </row>
    <row r="148" spans="1:5" ht="12.75" customHeight="1">
      <c r="A148" s="66" t="s">
        <v>292</v>
      </c>
      <c r="B148" s="82" t="s">
        <v>293</v>
      </c>
      <c r="C148" s="82" t="s">
        <v>284</v>
      </c>
      <c r="D148" s="6" t="s">
        <v>294</v>
      </c>
      <c r="E148" s="65"/>
    </row>
    <row r="149" spans="1:5">
      <c r="A149" s="66"/>
      <c r="B149" s="82"/>
      <c r="C149" s="82"/>
      <c r="D149" s="6"/>
      <c r="E149" s="65"/>
    </row>
    <row r="150" spans="1:5" ht="12.75" customHeight="1">
      <c r="A150" s="66"/>
      <c r="B150" s="82"/>
      <c r="C150" s="82"/>
      <c r="D150" s="6"/>
      <c r="E150" s="65"/>
    </row>
    <row r="151" spans="1:5" ht="12.75" customHeight="1">
      <c r="A151" s="66"/>
      <c r="B151" s="82"/>
      <c r="C151" s="82"/>
      <c r="D151" s="6"/>
      <c r="E151" s="65"/>
    </row>
    <row r="152" spans="1:5" ht="12.75" customHeight="1">
      <c r="A152" s="8" t="s">
        <v>295</v>
      </c>
      <c r="B152" s="6" t="s">
        <v>296</v>
      </c>
      <c r="C152" s="6" t="s">
        <v>262</v>
      </c>
      <c r="D152" s="6" t="s">
        <v>297</v>
      </c>
      <c r="E152" s="65"/>
    </row>
    <row r="153" spans="1:5" ht="12.75" customHeight="1">
      <c r="A153" s="8" t="s">
        <v>298</v>
      </c>
      <c r="B153" s="6" t="s">
        <v>299</v>
      </c>
      <c r="C153" s="6" t="s">
        <v>300</v>
      </c>
      <c r="D153" s="6" t="s">
        <v>301</v>
      </c>
      <c r="E153" s="65"/>
    </row>
    <row r="154" spans="1:5" ht="51">
      <c r="A154" s="8" t="s">
        <v>302</v>
      </c>
      <c r="B154" s="6" t="s">
        <v>303</v>
      </c>
      <c r="C154" s="6" t="s">
        <v>262</v>
      </c>
      <c r="D154" s="6" t="s">
        <v>304</v>
      </c>
      <c r="E154" s="65"/>
    </row>
    <row r="155" spans="1:5" ht="38.25">
      <c r="A155" s="66" t="s">
        <v>305</v>
      </c>
      <c r="B155" s="82" t="s">
        <v>306</v>
      </c>
      <c r="C155" s="26" t="s">
        <v>307</v>
      </c>
      <c r="D155" s="6" t="s">
        <v>308</v>
      </c>
      <c r="E155" s="65"/>
    </row>
    <row r="156" spans="1:5" ht="51">
      <c r="A156" s="66"/>
      <c r="B156" s="82"/>
      <c r="C156" s="26" t="s">
        <v>309</v>
      </c>
      <c r="D156" s="6" t="s">
        <v>310</v>
      </c>
      <c r="E156" s="65"/>
    </row>
    <row r="157" spans="1:5" ht="12.75" customHeight="1">
      <c r="A157" s="8" t="s">
        <v>311</v>
      </c>
      <c r="B157" s="6" t="s">
        <v>312</v>
      </c>
      <c r="C157" s="6" t="s">
        <v>300</v>
      </c>
      <c r="D157" s="6" t="s">
        <v>291</v>
      </c>
      <c r="E157" s="65"/>
    </row>
    <row r="158" spans="1:5" ht="12.75" customHeight="1">
      <c r="A158" s="8" t="s">
        <v>313</v>
      </c>
      <c r="B158" s="6" t="s">
        <v>314</v>
      </c>
      <c r="C158" s="6" t="s">
        <v>315</v>
      </c>
      <c r="D158" s="6" t="s">
        <v>316</v>
      </c>
      <c r="E158" s="65"/>
    </row>
    <row r="159" spans="1:5" ht="51">
      <c r="A159" s="8" t="s">
        <v>317</v>
      </c>
      <c r="B159" s="6" t="s">
        <v>318</v>
      </c>
      <c r="C159" s="6" t="s">
        <v>319</v>
      </c>
      <c r="D159" s="6" t="s">
        <v>320</v>
      </c>
      <c r="E159" s="65"/>
    </row>
    <row r="160" spans="1:5" ht="38.25">
      <c r="A160" s="66" t="s">
        <v>321</v>
      </c>
      <c r="B160" s="82" t="s">
        <v>322</v>
      </c>
      <c r="C160" s="26" t="s">
        <v>307</v>
      </c>
      <c r="D160" s="6" t="s">
        <v>308</v>
      </c>
      <c r="E160" s="65"/>
    </row>
    <row r="161" spans="1:5">
      <c r="A161" s="66"/>
      <c r="B161" s="82"/>
      <c r="C161" s="26"/>
      <c r="D161" s="6"/>
      <c r="E161" s="65"/>
    </row>
    <row r="162" spans="1:5" ht="12.75" customHeight="1">
      <c r="A162" s="8" t="s">
        <v>323</v>
      </c>
      <c r="B162" s="6" t="s">
        <v>324</v>
      </c>
      <c r="C162" s="6" t="s">
        <v>262</v>
      </c>
      <c r="D162" s="6" t="s">
        <v>325</v>
      </c>
      <c r="E162" s="65"/>
    </row>
    <row r="163" spans="1:5" ht="12.75" customHeight="1">
      <c r="A163" s="66" t="s">
        <v>326</v>
      </c>
      <c r="B163" s="82" t="s">
        <v>327</v>
      </c>
      <c r="C163" s="82" t="s">
        <v>328</v>
      </c>
      <c r="D163" s="6" t="s">
        <v>294</v>
      </c>
      <c r="E163" s="65"/>
    </row>
    <row r="164" spans="1:5">
      <c r="A164" s="66"/>
      <c r="B164" s="82"/>
      <c r="C164" s="82"/>
      <c r="D164" s="6"/>
      <c r="E164" s="65"/>
    </row>
    <row r="165" spans="1:5" ht="12.75" customHeight="1">
      <c r="A165" s="66"/>
      <c r="B165" s="82"/>
      <c r="C165" s="82"/>
      <c r="D165" s="6"/>
      <c r="E165" s="65"/>
    </row>
    <row r="166" spans="1:5" ht="12.75" customHeight="1">
      <c r="A166" s="66"/>
      <c r="B166" s="82"/>
      <c r="C166" s="82"/>
      <c r="D166" s="6"/>
      <c r="E166" s="65"/>
    </row>
    <row r="167" spans="1:5" ht="12.75" customHeight="1">
      <c r="A167" s="66"/>
      <c r="B167" s="82"/>
      <c r="C167" s="82"/>
      <c r="D167" s="6"/>
      <c r="E167" s="65"/>
    </row>
    <row r="168" spans="1:5" ht="12.75" customHeight="1">
      <c r="A168" s="8" t="s">
        <v>329</v>
      </c>
      <c r="B168" s="6" t="s">
        <v>330</v>
      </c>
      <c r="C168" s="6" t="s">
        <v>300</v>
      </c>
      <c r="D168" s="6" t="s">
        <v>331</v>
      </c>
      <c r="E168" s="65"/>
    </row>
    <row r="169" spans="1:5" ht="12.75" customHeight="1">
      <c r="A169" s="8" t="s">
        <v>332</v>
      </c>
      <c r="B169" s="6" t="s">
        <v>333</v>
      </c>
      <c r="C169" s="6" t="s">
        <v>334</v>
      </c>
      <c r="D169" s="6" t="s">
        <v>335</v>
      </c>
      <c r="E169" s="65"/>
    </row>
    <row r="170" spans="1:5">
      <c r="A170" s="9" t="s">
        <v>336</v>
      </c>
      <c r="B170" s="10" t="s">
        <v>337</v>
      </c>
      <c r="C170" s="10"/>
      <c r="D170" s="10"/>
      <c r="E170" s="27"/>
    </row>
    <row r="171" spans="1:5" ht="25.5">
      <c r="A171" s="8" t="s">
        <v>338</v>
      </c>
      <c r="B171" s="6" t="s">
        <v>354</v>
      </c>
      <c r="C171" s="6" t="s">
        <v>340</v>
      </c>
      <c r="D171" s="6"/>
      <c r="E171" s="27">
        <v>20000</v>
      </c>
    </row>
    <row r="172" spans="1:5">
      <c r="A172" s="8" t="s">
        <v>341</v>
      </c>
      <c r="B172" s="6" t="s">
        <v>342</v>
      </c>
      <c r="C172" s="6" t="s">
        <v>343</v>
      </c>
      <c r="D172" s="6"/>
      <c r="E172" s="27">
        <v>30000</v>
      </c>
    </row>
    <row r="173" spans="1:5" ht="12.75" customHeight="1">
      <c r="A173" s="8" t="s">
        <v>344</v>
      </c>
      <c r="B173" s="6" t="s">
        <v>345</v>
      </c>
      <c r="C173" s="6" t="s">
        <v>346</v>
      </c>
      <c r="D173" s="6"/>
      <c r="E173" s="27">
        <v>4000</v>
      </c>
    </row>
    <row r="174" spans="1:5" ht="20.45" customHeight="1">
      <c r="A174" s="8" t="s">
        <v>347</v>
      </c>
      <c r="B174" s="6" t="s">
        <v>363</v>
      </c>
      <c r="C174" s="6" t="s">
        <v>343</v>
      </c>
      <c r="D174" s="6"/>
      <c r="E174" s="27">
        <v>80000</v>
      </c>
    </row>
    <row r="175" spans="1:5" ht="20.45" customHeight="1">
      <c r="A175" s="8" t="s">
        <v>360</v>
      </c>
      <c r="B175" s="6" t="s">
        <v>361</v>
      </c>
      <c r="C175" s="6" t="s">
        <v>63</v>
      </c>
      <c r="D175" s="6"/>
      <c r="E175" s="27">
        <v>4000</v>
      </c>
    </row>
    <row r="176" spans="1:5">
      <c r="A176" s="83" t="s">
        <v>493</v>
      </c>
      <c r="B176" s="83"/>
      <c r="C176" s="83"/>
      <c r="D176" s="83"/>
      <c r="E176" s="30">
        <f>E6+E17+E48+E70+E85+E128+E171+E172+E173+E174+E175</f>
        <v>480285.80999999994</v>
      </c>
    </row>
  </sheetData>
  <mergeCells count="48">
    <mergeCell ref="A176:D176"/>
    <mergeCell ref="A160:A161"/>
    <mergeCell ref="B160:B161"/>
    <mergeCell ref="A163:A167"/>
    <mergeCell ref="B163:B167"/>
    <mergeCell ref="C163:C167"/>
    <mergeCell ref="A148:A151"/>
    <mergeCell ref="B148:B151"/>
    <mergeCell ref="C148:C151"/>
    <mergeCell ref="A155:A156"/>
    <mergeCell ref="B155:B156"/>
    <mergeCell ref="D116:D121"/>
    <mergeCell ref="C124:C125"/>
    <mergeCell ref="D124:D125"/>
    <mergeCell ref="E128:E169"/>
    <mergeCell ref="A137:A138"/>
    <mergeCell ref="B137:B138"/>
    <mergeCell ref="C137:C138"/>
    <mergeCell ref="A139:A142"/>
    <mergeCell ref="B139:B142"/>
    <mergeCell ref="C139:C142"/>
    <mergeCell ref="A143:A144"/>
    <mergeCell ref="B143:B144"/>
    <mergeCell ref="C143:C144"/>
    <mergeCell ref="A145:A146"/>
    <mergeCell ref="B145:B146"/>
    <mergeCell ref="C145:C146"/>
    <mergeCell ref="E48:E69"/>
    <mergeCell ref="E70:E84"/>
    <mergeCell ref="E85:E127"/>
    <mergeCell ref="A87:A90"/>
    <mergeCell ref="C87:C102"/>
    <mergeCell ref="A91:A100"/>
    <mergeCell ref="A101:A102"/>
    <mergeCell ref="B101:B102"/>
    <mergeCell ref="A104:A105"/>
    <mergeCell ref="B104:B105"/>
    <mergeCell ref="C104:C105"/>
    <mergeCell ref="D104:D105"/>
    <mergeCell ref="C111:C113"/>
    <mergeCell ref="D111:D113"/>
    <mergeCell ref="C115:C122"/>
    <mergeCell ref="A116:A119"/>
    <mergeCell ref="A1:E1"/>
    <mergeCell ref="A2:E2"/>
    <mergeCell ref="A3:E3"/>
    <mergeCell ref="E6:E16"/>
    <mergeCell ref="E17:E47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E176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4.2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364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9.9" customHeight="1">
      <c r="A5" s="9" t="s">
        <v>8</v>
      </c>
      <c r="B5" s="10" t="s">
        <v>9</v>
      </c>
      <c r="C5" s="6"/>
      <c r="D5" s="6"/>
      <c r="E5" s="29"/>
    </row>
    <row r="6" spans="1:5" ht="51" customHeight="1">
      <c r="A6" s="16" t="s">
        <v>10</v>
      </c>
      <c r="B6" s="17" t="s">
        <v>11</v>
      </c>
      <c r="C6" s="6"/>
      <c r="D6" s="6"/>
      <c r="E6" s="63">
        <v>14260.62</v>
      </c>
    </row>
    <row r="7" spans="1:5" ht="63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30.7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30.7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352</v>
      </c>
      <c r="C11" s="6" t="s">
        <v>23</v>
      </c>
      <c r="D11" s="6" t="s">
        <v>15</v>
      </c>
      <c r="E11" s="64"/>
    </row>
    <row r="12" spans="1:5" ht="19.5" customHeight="1">
      <c r="A12" s="16" t="s">
        <v>24</v>
      </c>
      <c r="B12" s="17" t="s">
        <v>25</v>
      </c>
      <c r="C12" s="6"/>
      <c r="D12" s="6"/>
      <c r="E12" s="64"/>
    </row>
    <row r="13" spans="1:5" ht="21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22.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21" customHeight="1">
      <c r="A15" s="16" t="s">
        <v>29</v>
      </c>
      <c r="B15" s="17" t="s">
        <v>30</v>
      </c>
      <c r="C15" s="6"/>
      <c r="D15" s="6"/>
      <c r="E15" s="64"/>
    </row>
    <row r="16" spans="1:5" ht="16.5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18.75" customHeight="1">
      <c r="A17" s="14" t="s">
        <v>33</v>
      </c>
      <c r="B17" s="15" t="s">
        <v>34</v>
      </c>
      <c r="C17" s="10"/>
      <c r="D17" s="10"/>
      <c r="E17" s="65">
        <v>49004.68</v>
      </c>
    </row>
    <row r="18" spans="1:5" ht="21" customHeight="1">
      <c r="A18" s="8" t="s">
        <v>35</v>
      </c>
      <c r="B18" s="6" t="s">
        <v>36</v>
      </c>
      <c r="C18" s="6" t="s">
        <v>37</v>
      </c>
      <c r="D18" s="6" t="s">
        <v>38</v>
      </c>
      <c r="E18" s="65"/>
    </row>
    <row r="19" spans="1:5" ht="20.25" customHeight="1">
      <c r="A19" s="8"/>
      <c r="B19" s="6"/>
      <c r="C19" s="6"/>
      <c r="D19" s="6" t="s">
        <v>39</v>
      </c>
      <c r="E19" s="65"/>
    </row>
    <row r="20" spans="1:5" ht="30" customHeight="1">
      <c r="A20" s="8"/>
      <c r="B20" s="6"/>
      <c r="C20" s="6"/>
      <c r="D20" s="6" t="s">
        <v>40</v>
      </c>
      <c r="E20" s="65"/>
    </row>
    <row r="21" spans="1:5" ht="29.25" customHeight="1">
      <c r="A21" s="8" t="s">
        <v>41</v>
      </c>
      <c r="B21" s="6" t="s">
        <v>42</v>
      </c>
      <c r="C21" s="6" t="s">
        <v>43</v>
      </c>
      <c r="D21" s="6" t="s">
        <v>44</v>
      </c>
      <c r="E21" s="65"/>
    </row>
    <row r="22" spans="1:5" ht="33.75" customHeight="1">
      <c r="A22" s="8"/>
      <c r="B22" s="6"/>
      <c r="C22" s="6"/>
      <c r="D22" s="6" t="s">
        <v>45</v>
      </c>
      <c r="E22" s="65"/>
    </row>
    <row r="23" spans="1:5" ht="24.75" customHeight="1">
      <c r="A23" s="8"/>
      <c r="B23" s="6"/>
      <c r="C23" s="6"/>
      <c r="D23" s="6" t="s">
        <v>40</v>
      </c>
      <c r="E23" s="65"/>
    </row>
    <row r="24" spans="1:5" ht="23.25" customHeight="1">
      <c r="A24" s="8" t="s">
        <v>46</v>
      </c>
      <c r="B24" s="6" t="s">
        <v>47</v>
      </c>
      <c r="C24" s="6" t="s">
        <v>43</v>
      </c>
      <c r="D24" s="6" t="s">
        <v>44</v>
      </c>
      <c r="E24" s="65"/>
    </row>
    <row r="25" spans="1:5" ht="24" customHeight="1">
      <c r="A25" s="8"/>
      <c r="B25" s="6"/>
      <c r="C25" s="6"/>
      <c r="D25" s="6" t="s">
        <v>45</v>
      </c>
      <c r="E25" s="65"/>
    </row>
    <row r="26" spans="1:5" ht="39.75" customHeight="1">
      <c r="A26" s="8"/>
      <c r="B26" s="6"/>
      <c r="C26" s="6"/>
      <c r="D26" s="6" t="s">
        <v>40</v>
      </c>
      <c r="E26" s="65"/>
    </row>
    <row r="27" spans="1:5" ht="25.5" customHeight="1">
      <c r="A27" s="8" t="s">
        <v>48</v>
      </c>
      <c r="B27" s="6" t="s">
        <v>49</v>
      </c>
      <c r="C27" s="6" t="s">
        <v>43</v>
      </c>
      <c r="D27" s="6" t="s">
        <v>50</v>
      </c>
      <c r="E27" s="65"/>
    </row>
    <row r="28" spans="1:5" ht="40.5" customHeight="1">
      <c r="A28" s="8"/>
      <c r="B28" s="6"/>
      <c r="C28" s="6"/>
      <c r="D28" s="6" t="s">
        <v>51</v>
      </c>
      <c r="E28" s="65"/>
    </row>
    <row r="29" spans="1:5" ht="29.25" customHeight="1">
      <c r="A29" s="8"/>
      <c r="B29" s="6"/>
      <c r="C29" s="6"/>
      <c r="D29" s="6" t="s">
        <v>40</v>
      </c>
      <c r="E29" s="65"/>
    </row>
    <row r="30" spans="1:5" ht="32.25" customHeight="1">
      <c r="A30" s="8" t="s">
        <v>52</v>
      </c>
      <c r="B30" s="6" t="s">
        <v>53</v>
      </c>
      <c r="C30" s="6" t="s">
        <v>54</v>
      </c>
      <c r="D30" s="6" t="s">
        <v>55</v>
      </c>
      <c r="E30" s="65"/>
    </row>
    <row r="31" spans="1:5" ht="26.25" customHeight="1">
      <c r="A31" s="8" t="s">
        <v>56</v>
      </c>
      <c r="B31" s="6" t="s">
        <v>57</v>
      </c>
      <c r="C31" s="6" t="s">
        <v>37</v>
      </c>
      <c r="D31" s="6" t="s">
        <v>58</v>
      </c>
      <c r="E31" s="65"/>
    </row>
    <row r="32" spans="1:5" ht="46.5" customHeight="1">
      <c r="A32" s="8"/>
      <c r="B32" s="6"/>
      <c r="C32" s="6"/>
      <c r="D32" s="6" t="s">
        <v>59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60</v>
      </c>
      <c r="B34" s="6" t="s">
        <v>61</v>
      </c>
      <c r="C34" s="6" t="s">
        <v>62</v>
      </c>
      <c r="D34" s="6" t="s">
        <v>63</v>
      </c>
      <c r="E34" s="65"/>
    </row>
    <row r="35" spans="1:5" ht="38.25">
      <c r="A35" s="8" t="s">
        <v>64</v>
      </c>
      <c r="B35" s="6" t="s">
        <v>65</v>
      </c>
      <c r="C35" s="6" t="s">
        <v>66</v>
      </c>
      <c r="D35" s="6" t="s">
        <v>67</v>
      </c>
      <c r="E35" s="65"/>
    </row>
    <row r="36" spans="1:5">
      <c r="A36" s="8" t="s">
        <v>68</v>
      </c>
      <c r="B36" s="6" t="s">
        <v>69</v>
      </c>
      <c r="C36" s="6" t="s">
        <v>54</v>
      </c>
      <c r="D36" s="6" t="s">
        <v>70</v>
      </c>
      <c r="E36" s="65"/>
    </row>
    <row r="37" spans="1:5" ht="12.75" customHeight="1">
      <c r="A37" s="8"/>
      <c r="B37" s="6"/>
      <c r="C37" s="6"/>
      <c r="D37" s="6" t="s">
        <v>71</v>
      </c>
      <c r="E37" s="65"/>
    </row>
    <row r="38" spans="1:5" ht="12.75" customHeight="1">
      <c r="A38" s="8" t="s">
        <v>72</v>
      </c>
      <c r="B38" s="6" t="s">
        <v>73</v>
      </c>
      <c r="C38" s="6" t="s">
        <v>66</v>
      </c>
      <c r="D38" s="6" t="s">
        <v>74</v>
      </c>
      <c r="E38" s="65"/>
    </row>
    <row r="39" spans="1:5" ht="12.75" customHeight="1">
      <c r="A39" s="8"/>
      <c r="B39" s="6"/>
      <c r="C39" s="6"/>
      <c r="D39" s="6" t="s">
        <v>71</v>
      </c>
      <c r="E39" s="65"/>
    </row>
    <row r="40" spans="1:5" ht="12.75" customHeight="1">
      <c r="A40" s="8" t="s">
        <v>75</v>
      </c>
      <c r="B40" s="6" t="s">
        <v>76</v>
      </c>
      <c r="C40" s="6" t="s">
        <v>77</v>
      </c>
      <c r="D40" s="6" t="s">
        <v>78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2.75" customHeight="1">
      <c r="A42" s="8" t="s">
        <v>79</v>
      </c>
      <c r="B42" s="6" t="s">
        <v>80</v>
      </c>
      <c r="C42" s="6" t="s">
        <v>81</v>
      </c>
      <c r="D42" s="6"/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12.75" customHeight="1">
      <c r="A44" s="8" t="s">
        <v>82</v>
      </c>
      <c r="B44" s="6" t="s">
        <v>83</v>
      </c>
      <c r="C44" s="6" t="s">
        <v>81</v>
      </c>
      <c r="D44" s="6" t="s">
        <v>84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12.75" customHeight="1">
      <c r="A46" s="8" t="s">
        <v>85</v>
      </c>
      <c r="B46" s="6" t="s">
        <v>86</v>
      </c>
      <c r="C46" s="6" t="s">
        <v>87</v>
      </c>
      <c r="D46" s="6" t="s">
        <v>88</v>
      </c>
      <c r="E46" s="65"/>
    </row>
    <row r="47" spans="1:5" ht="25.5">
      <c r="A47" s="8" t="s">
        <v>89</v>
      </c>
      <c r="B47" s="6" t="s">
        <v>90</v>
      </c>
      <c r="C47" s="6" t="s">
        <v>62</v>
      </c>
      <c r="D47" s="6" t="s">
        <v>91</v>
      </c>
      <c r="E47" s="65"/>
    </row>
    <row r="48" spans="1:5" ht="63.75">
      <c r="A48" s="9" t="s">
        <v>92</v>
      </c>
      <c r="B48" s="10" t="s">
        <v>93</v>
      </c>
      <c r="C48" s="6"/>
      <c r="D48" s="6"/>
      <c r="E48" s="65">
        <v>67413.84</v>
      </c>
    </row>
    <row r="49" spans="1:5">
      <c r="A49" s="16" t="s">
        <v>94</v>
      </c>
      <c r="B49" s="17" t="s">
        <v>95</v>
      </c>
      <c r="C49" s="6"/>
      <c r="D49" s="6"/>
      <c r="E49" s="65"/>
    </row>
    <row r="50" spans="1:5" ht="25.5">
      <c r="A50" s="8" t="s">
        <v>96</v>
      </c>
      <c r="B50" s="6" t="s">
        <v>97</v>
      </c>
      <c r="C50" s="6" t="s">
        <v>98</v>
      </c>
      <c r="D50" s="6" t="s">
        <v>99</v>
      </c>
      <c r="E50" s="65"/>
    </row>
    <row r="51" spans="1:5" ht="25.5">
      <c r="A51" s="8" t="s">
        <v>100</v>
      </c>
      <c r="B51" s="6" t="s">
        <v>101</v>
      </c>
      <c r="C51" s="6" t="s">
        <v>77</v>
      </c>
      <c r="D51" s="6" t="s">
        <v>102</v>
      </c>
      <c r="E51" s="65"/>
    </row>
    <row r="52" spans="1:5" ht="63.75">
      <c r="A52" s="8" t="s">
        <v>103</v>
      </c>
      <c r="B52" s="6" t="s">
        <v>104</v>
      </c>
      <c r="C52" s="6" t="s">
        <v>98</v>
      </c>
      <c r="D52" s="6" t="s">
        <v>102</v>
      </c>
      <c r="E52" s="65"/>
    </row>
    <row r="53" spans="1:5" ht="25.5">
      <c r="A53" s="8" t="s">
        <v>105</v>
      </c>
      <c r="B53" s="6" t="s">
        <v>106</v>
      </c>
      <c r="C53" s="6" t="s">
        <v>77</v>
      </c>
      <c r="D53" s="6" t="s">
        <v>102</v>
      </c>
      <c r="E53" s="65"/>
    </row>
    <row r="54" spans="1:5" ht="38.25">
      <c r="A54" s="8" t="s">
        <v>107</v>
      </c>
      <c r="B54" s="6" t="s">
        <v>108</v>
      </c>
      <c r="C54" s="6" t="s">
        <v>98</v>
      </c>
      <c r="D54" s="6" t="s">
        <v>109</v>
      </c>
      <c r="E54" s="65"/>
    </row>
    <row r="55" spans="1:5" ht="25.5">
      <c r="A55" s="8" t="s">
        <v>110</v>
      </c>
      <c r="B55" s="6" t="s">
        <v>111</v>
      </c>
      <c r="C55" s="6" t="s">
        <v>98</v>
      </c>
      <c r="D55" s="6" t="s">
        <v>109</v>
      </c>
      <c r="E55" s="65"/>
    </row>
    <row r="56" spans="1:5" ht="25.5">
      <c r="A56" s="16" t="s">
        <v>112</v>
      </c>
      <c r="B56" s="17" t="s">
        <v>113</v>
      </c>
      <c r="C56" s="6"/>
      <c r="D56" s="6"/>
      <c r="E56" s="65"/>
    </row>
    <row r="57" spans="1:5" ht="25.5">
      <c r="A57" s="8" t="s">
        <v>114</v>
      </c>
      <c r="B57" s="6" t="s">
        <v>101</v>
      </c>
      <c r="C57" s="6" t="s">
        <v>77</v>
      </c>
      <c r="D57" s="6" t="s">
        <v>102</v>
      </c>
      <c r="E57" s="65"/>
    </row>
    <row r="58" spans="1:5" ht="38.25">
      <c r="A58" s="8" t="s">
        <v>115</v>
      </c>
      <c r="B58" s="6" t="s">
        <v>116</v>
      </c>
      <c r="C58" s="6" t="s">
        <v>98</v>
      </c>
      <c r="D58" s="6" t="s">
        <v>99</v>
      </c>
      <c r="E58" s="65"/>
    </row>
    <row r="59" spans="1:5" ht="38.25">
      <c r="A59" s="8" t="s">
        <v>117</v>
      </c>
      <c r="B59" s="6" t="s">
        <v>108</v>
      </c>
      <c r="C59" s="6" t="s">
        <v>98</v>
      </c>
      <c r="D59" s="6" t="s">
        <v>109</v>
      </c>
      <c r="E59" s="65"/>
    </row>
    <row r="60" spans="1:5" ht="51">
      <c r="A60" s="8" t="s">
        <v>118</v>
      </c>
      <c r="B60" s="6" t="s">
        <v>353</v>
      </c>
      <c r="C60" s="6" t="s">
        <v>98</v>
      </c>
      <c r="D60" s="6" t="s">
        <v>120</v>
      </c>
      <c r="E60" s="65"/>
    </row>
    <row r="61" spans="1:5" ht="51">
      <c r="A61" s="8" t="s">
        <v>121</v>
      </c>
      <c r="B61" s="6" t="s">
        <v>122</v>
      </c>
      <c r="C61" s="6" t="s">
        <v>98</v>
      </c>
      <c r="D61" s="6" t="s">
        <v>123</v>
      </c>
      <c r="E61" s="65"/>
    </row>
    <row r="62" spans="1:5" ht="51">
      <c r="A62" s="8" t="s">
        <v>124</v>
      </c>
      <c r="B62" s="6" t="s">
        <v>125</v>
      </c>
      <c r="C62" s="6" t="s">
        <v>14</v>
      </c>
      <c r="D62" s="6" t="s">
        <v>123</v>
      </c>
      <c r="E62" s="65"/>
    </row>
    <row r="63" spans="1:5" ht="51">
      <c r="A63" s="8" t="s">
        <v>126</v>
      </c>
      <c r="B63" s="6" t="s">
        <v>127</v>
      </c>
      <c r="C63" s="6" t="s">
        <v>98</v>
      </c>
      <c r="D63" s="6" t="s">
        <v>123</v>
      </c>
      <c r="E63" s="65"/>
    </row>
    <row r="64" spans="1:5" ht="51">
      <c r="A64" s="8" t="s">
        <v>128</v>
      </c>
      <c r="B64" s="6" t="s">
        <v>129</v>
      </c>
      <c r="C64" s="6" t="s">
        <v>98</v>
      </c>
      <c r="D64" s="6" t="s">
        <v>123</v>
      </c>
      <c r="E64" s="65"/>
    </row>
    <row r="65" spans="1:5">
      <c r="A65" s="16" t="s">
        <v>130</v>
      </c>
      <c r="B65" s="17" t="s">
        <v>131</v>
      </c>
      <c r="C65" s="6"/>
      <c r="D65" s="6"/>
      <c r="E65" s="65"/>
    </row>
    <row r="66" spans="1:5" ht="63.75">
      <c r="A66" s="8" t="s">
        <v>132</v>
      </c>
      <c r="B66" s="6" t="s">
        <v>133</v>
      </c>
      <c r="C66" s="6" t="s">
        <v>98</v>
      </c>
      <c r="D66" s="6" t="s">
        <v>99</v>
      </c>
      <c r="E66" s="65"/>
    </row>
    <row r="67" spans="1:5" ht="51">
      <c r="A67" s="8" t="s">
        <v>134</v>
      </c>
      <c r="B67" s="6" t="s">
        <v>135</v>
      </c>
      <c r="C67" s="6" t="s">
        <v>136</v>
      </c>
      <c r="D67" s="6" t="s">
        <v>137</v>
      </c>
      <c r="E67" s="65"/>
    </row>
    <row r="68" spans="1:5" ht="51">
      <c r="A68" s="8" t="s">
        <v>138</v>
      </c>
      <c r="B68" s="6" t="s">
        <v>139</v>
      </c>
      <c r="C68" s="6" t="s">
        <v>140</v>
      </c>
      <c r="D68" s="6" t="s">
        <v>123</v>
      </c>
      <c r="E68" s="65"/>
    </row>
    <row r="69" spans="1:5" ht="51">
      <c r="A69" s="8" t="s">
        <v>141</v>
      </c>
      <c r="B69" s="6" t="s">
        <v>142</v>
      </c>
      <c r="C69" s="6" t="s">
        <v>140</v>
      </c>
      <c r="D69" s="6"/>
      <c r="E69" s="65"/>
    </row>
    <row r="70" spans="1:5" ht="25.5">
      <c r="A70" s="9" t="s">
        <v>143</v>
      </c>
      <c r="B70" s="10" t="s">
        <v>144</v>
      </c>
      <c r="C70" s="6"/>
      <c r="D70" s="6"/>
      <c r="E70" s="65">
        <v>36040.480000000003</v>
      </c>
    </row>
    <row r="71" spans="1:5" ht="25.5">
      <c r="A71" s="16" t="s">
        <v>145</v>
      </c>
      <c r="B71" s="17" t="s">
        <v>113</v>
      </c>
      <c r="C71" s="6"/>
      <c r="D71" s="6"/>
      <c r="E71" s="65"/>
    </row>
    <row r="72" spans="1:5" ht="25.5">
      <c r="A72" s="8" t="s">
        <v>146</v>
      </c>
      <c r="B72" s="6" t="s">
        <v>147</v>
      </c>
      <c r="C72" s="6" t="s">
        <v>148</v>
      </c>
      <c r="D72" s="6" t="s">
        <v>149</v>
      </c>
      <c r="E72" s="65"/>
    </row>
    <row r="73" spans="1:5" ht="51">
      <c r="A73" s="8" t="s">
        <v>150</v>
      </c>
      <c r="B73" s="6" t="s">
        <v>151</v>
      </c>
      <c r="C73" s="6" t="s">
        <v>136</v>
      </c>
      <c r="D73" s="6" t="s">
        <v>152</v>
      </c>
      <c r="E73" s="65"/>
    </row>
    <row r="74" spans="1:5" ht="38.25">
      <c r="A74" s="8" t="s">
        <v>153</v>
      </c>
      <c r="B74" s="6" t="s">
        <v>154</v>
      </c>
      <c r="C74" s="6" t="s">
        <v>136</v>
      </c>
      <c r="D74" s="6" t="s">
        <v>155</v>
      </c>
      <c r="E74" s="65"/>
    </row>
    <row r="75" spans="1:5" ht="38.25">
      <c r="A75" s="8" t="s">
        <v>156</v>
      </c>
      <c r="B75" s="6" t="s">
        <v>111</v>
      </c>
      <c r="C75" s="6" t="s">
        <v>136</v>
      </c>
      <c r="D75" s="6" t="s">
        <v>155</v>
      </c>
      <c r="E75" s="65"/>
    </row>
    <row r="76" spans="1:5" ht="38.25">
      <c r="A76" s="8" t="s">
        <v>157</v>
      </c>
      <c r="B76" s="6" t="s">
        <v>158</v>
      </c>
      <c r="C76" s="6" t="s">
        <v>136</v>
      </c>
      <c r="D76" s="6" t="s">
        <v>155</v>
      </c>
      <c r="E76" s="65"/>
    </row>
    <row r="77" spans="1:5" ht="63.75">
      <c r="A77" s="8" t="s">
        <v>159</v>
      </c>
      <c r="B77" s="6" t="s">
        <v>160</v>
      </c>
      <c r="C77" s="6" t="s">
        <v>161</v>
      </c>
      <c r="D77" s="6" t="s">
        <v>152</v>
      </c>
      <c r="E77" s="65"/>
    </row>
    <row r="78" spans="1:5" ht="38.25">
      <c r="A78" s="19" t="s">
        <v>162</v>
      </c>
      <c r="B78" s="6" t="s">
        <v>163</v>
      </c>
      <c r="C78" s="6" t="s">
        <v>136</v>
      </c>
      <c r="D78" s="6" t="s">
        <v>155</v>
      </c>
      <c r="E78" s="65"/>
    </row>
    <row r="79" spans="1:5">
      <c r="A79" s="16" t="s">
        <v>164</v>
      </c>
      <c r="B79" s="17" t="s">
        <v>95</v>
      </c>
      <c r="C79" s="6"/>
      <c r="D79" s="6"/>
      <c r="E79" s="65"/>
    </row>
    <row r="80" spans="1:5" ht="25.5">
      <c r="A80" s="8" t="s">
        <v>165</v>
      </c>
      <c r="B80" s="6" t="s">
        <v>147</v>
      </c>
      <c r="C80" s="6" t="s">
        <v>148</v>
      </c>
      <c r="D80" s="6" t="s">
        <v>148</v>
      </c>
      <c r="E80" s="65"/>
    </row>
    <row r="81" spans="1:5" ht="51">
      <c r="A81" s="8" t="s">
        <v>166</v>
      </c>
      <c r="B81" s="6" t="s">
        <v>167</v>
      </c>
      <c r="C81" s="6" t="s">
        <v>136</v>
      </c>
      <c r="D81" s="6" t="s">
        <v>152</v>
      </c>
      <c r="E81" s="65"/>
    </row>
    <row r="82" spans="1:5" ht="63.75">
      <c r="A82" s="8" t="s">
        <v>168</v>
      </c>
      <c r="B82" s="6" t="s">
        <v>169</v>
      </c>
      <c r="C82" s="6" t="s">
        <v>161</v>
      </c>
      <c r="D82" s="6" t="s">
        <v>152</v>
      </c>
      <c r="E82" s="65"/>
    </row>
    <row r="83" spans="1:5">
      <c r="A83" s="16" t="s">
        <v>170</v>
      </c>
      <c r="B83" s="17" t="s">
        <v>131</v>
      </c>
      <c r="C83" s="6"/>
      <c r="D83" s="6"/>
      <c r="E83" s="65"/>
    </row>
    <row r="84" spans="1:5" ht="25.5">
      <c r="A84" s="8" t="s">
        <v>171</v>
      </c>
      <c r="B84" s="6" t="s">
        <v>172</v>
      </c>
      <c r="C84" s="6" t="s">
        <v>136</v>
      </c>
      <c r="D84" s="6" t="s">
        <v>152</v>
      </c>
      <c r="E84" s="65"/>
    </row>
    <row r="85" spans="1:5" ht="51">
      <c r="A85" s="9" t="s">
        <v>173</v>
      </c>
      <c r="B85" s="20" t="s">
        <v>174</v>
      </c>
      <c r="C85" s="6"/>
      <c r="D85" s="6"/>
      <c r="E85" s="65">
        <v>22039.14</v>
      </c>
    </row>
    <row r="86" spans="1:5">
      <c r="A86" s="8" t="s">
        <v>175</v>
      </c>
      <c r="B86" s="10" t="s">
        <v>176</v>
      </c>
      <c r="C86" s="21"/>
      <c r="D86" s="6"/>
      <c r="E86" s="65"/>
    </row>
    <row r="87" spans="1:5" ht="25.5">
      <c r="A87" s="66" t="s">
        <v>177</v>
      </c>
      <c r="B87" s="6" t="s">
        <v>178</v>
      </c>
      <c r="C87" s="67" t="s">
        <v>179</v>
      </c>
      <c r="D87" s="22"/>
      <c r="E87" s="65"/>
    </row>
    <row r="88" spans="1:5" ht="25.5">
      <c r="A88" s="66"/>
      <c r="B88" s="6" t="s">
        <v>180</v>
      </c>
      <c r="C88" s="67"/>
      <c r="D88" s="22"/>
      <c r="E88" s="65"/>
    </row>
    <row r="89" spans="1:5" ht="12.75" customHeight="1">
      <c r="A89" s="66"/>
      <c r="B89" s="6" t="s">
        <v>181</v>
      </c>
      <c r="C89" s="67"/>
      <c r="D89" s="22"/>
      <c r="E89" s="65"/>
    </row>
    <row r="90" spans="1:5" ht="12.75" customHeight="1">
      <c r="A90" s="66"/>
      <c r="B90" s="6" t="s">
        <v>182</v>
      </c>
      <c r="C90" s="67"/>
      <c r="D90" s="22" t="s">
        <v>183</v>
      </c>
      <c r="E90" s="65"/>
    </row>
    <row r="91" spans="1:5" ht="12.75" customHeight="1">
      <c r="A91" s="66" t="s">
        <v>184</v>
      </c>
      <c r="B91" s="6" t="s">
        <v>185</v>
      </c>
      <c r="C91" s="67"/>
      <c r="D91" s="23"/>
      <c r="E91" s="65"/>
    </row>
    <row r="92" spans="1:5" ht="12.75" customHeight="1">
      <c r="A92" s="66"/>
      <c r="B92" s="6" t="s">
        <v>186</v>
      </c>
      <c r="C92" s="67"/>
      <c r="D92" s="23"/>
      <c r="E92" s="65"/>
    </row>
    <row r="93" spans="1:5" ht="25.5">
      <c r="A93" s="66"/>
      <c r="B93" s="6" t="s">
        <v>187</v>
      </c>
      <c r="C93" s="67"/>
      <c r="D93" s="23"/>
      <c r="E93" s="65"/>
    </row>
    <row r="94" spans="1:5" ht="25.5">
      <c r="A94" s="66"/>
      <c r="B94" s="6" t="s">
        <v>188</v>
      </c>
      <c r="C94" s="67"/>
      <c r="D94" s="23"/>
      <c r="E94" s="65"/>
    </row>
    <row r="95" spans="1:5">
      <c r="A95" s="66"/>
      <c r="B95" s="6" t="s">
        <v>189</v>
      </c>
      <c r="C95" s="67"/>
      <c r="D95" s="23"/>
      <c r="E95" s="65"/>
    </row>
    <row r="96" spans="1:5" ht="38.25">
      <c r="A96" s="66"/>
      <c r="B96" s="6" t="s">
        <v>190</v>
      </c>
      <c r="C96" s="67"/>
      <c r="D96" s="23"/>
      <c r="E96" s="65"/>
    </row>
    <row r="97" spans="1:5" ht="25.5">
      <c r="A97" s="66"/>
      <c r="B97" s="6" t="s">
        <v>191</v>
      </c>
      <c r="C97" s="67"/>
      <c r="D97" s="23"/>
      <c r="E97" s="65"/>
    </row>
    <row r="98" spans="1:5" ht="25.5">
      <c r="A98" s="66"/>
      <c r="B98" s="6" t="s">
        <v>192</v>
      </c>
      <c r="C98" s="67"/>
      <c r="D98" s="23"/>
      <c r="E98" s="65"/>
    </row>
    <row r="99" spans="1:5">
      <c r="A99" s="66"/>
      <c r="B99" s="6" t="s">
        <v>193</v>
      </c>
      <c r="C99" s="67"/>
      <c r="D99" s="23"/>
      <c r="E99" s="65"/>
    </row>
    <row r="100" spans="1:5" ht="25.5">
      <c r="A100" s="66"/>
      <c r="B100" s="6" t="s">
        <v>194</v>
      </c>
      <c r="C100" s="67"/>
      <c r="D100" s="23"/>
      <c r="E100" s="65"/>
    </row>
    <row r="101" spans="1:5">
      <c r="A101" s="66" t="s">
        <v>195</v>
      </c>
      <c r="B101" s="68" t="s">
        <v>196</v>
      </c>
      <c r="C101" s="67"/>
      <c r="D101" s="23"/>
      <c r="E101" s="65"/>
    </row>
    <row r="102" spans="1:5">
      <c r="A102" s="66"/>
      <c r="B102" s="68"/>
      <c r="C102" s="67"/>
      <c r="D102" s="23"/>
      <c r="E102" s="65"/>
    </row>
    <row r="103" spans="1:5" ht="13.5" customHeight="1">
      <c r="A103" s="8" t="s">
        <v>197</v>
      </c>
      <c r="B103" s="21" t="s">
        <v>198</v>
      </c>
      <c r="C103" s="6" t="s">
        <v>199</v>
      </c>
      <c r="D103" s="23"/>
      <c r="E103" s="65"/>
    </row>
    <row r="104" spans="1:5">
      <c r="A104" s="66" t="s">
        <v>200</v>
      </c>
      <c r="B104" s="69" t="s">
        <v>201</v>
      </c>
      <c r="C104" s="70" t="s">
        <v>202</v>
      </c>
      <c r="D104" s="72"/>
      <c r="E104" s="65"/>
    </row>
    <row r="105" spans="1:5">
      <c r="A105" s="66"/>
      <c r="B105" s="69"/>
      <c r="C105" s="71"/>
      <c r="D105" s="73"/>
      <c r="E105" s="65"/>
    </row>
    <row r="106" spans="1:5" ht="37.5" customHeight="1">
      <c r="A106" s="8" t="s">
        <v>203</v>
      </c>
      <c r="B106" s="20" t="s">
        <v>204</v>
      </c>
      <c r="C106" s="21"/>
      <c r="D106" s="6"/>
      <c r="E106" s="65"/>
    </row>
    <row r="107" spans="1:5" ht="25.5">
      <c r="A107" s="8" t="s">
        <v>205</v>
      </c>
      <c r="B107" s="21" t="s">
        <v>206</v>
      </c>
      <c r="C107" s="22" t="s">
        <v>207</v>
      </c>
      <c r="D107" s="6" t="s">
        <v>208</v>
      </c>
      <c r="E107" s="65"/>
    </row>
    <row r="108" spans="1:5" ht="63.75">
      <c r="A108" s="8" t="s">
        <v>209</v>
      </c>
      <c r="B108" s="21" t="s">
        <v>210</v>
      </c>
      <c r="C108" s="22" t="s">
        <v>202</v>
      </c>
      <c r="D108" s="22" t="s">
        <v>202</v>
      </c>
      <c r="E108" s="65"/>
    </row>
    <row r="109" spans="1:5" ht="63.75">
      <c r="A109" s="8" t="s">
        <v>211</v>
      </c>
      <c r="B109" s="21" t="s">
        <v>212</v>
      </c>
      <c r="C109" s="22" t="s">
        <v>207</v>
      </c>
      <c r="D109" s="22" t="s">
        <v>213</v>
      </c>
      <c r="E109" s="65"/>
    </row>
    <row r="110" spans="1:5" ht="25.5">
      <c r="A110" s="8" t="s">
        <v>214</v>
      </c>
      <c r="B110" s="21" t="s">
        <v>215</v>
      </c>
      <c r="C110" s="22" t="s">
        <v>202</v>
      </c>
      <c r="D110" s="22" t="s">
        <v>202</v>
      </c>
      <c r="E110" s="65"/>
    </row>
    <row r="111" spans="1:5" ht="38.25">
      <c r="A111" s="8" t="s">
        <v>216</v>
      </c>
      <c r="B111" s="21" t="s">
        <v>217</v>
      </c>
      <c r="C111" s="67" t="s">
        <v>218</v>
      </c>
      <c r="D111" s="67" t="s">
        <v>219</v>
      </c>
      <c r="E111" s="65"/>
    </row>
    <row r="112" spans="1:5" ht="25.5">
      <c r="A112" s="8" t="s">
        <v>220</v>
      </c>
      <c r="B112" s="21" t="s">
        <v>221</v>
      </c>
      <c r="C112" s="67"/>
      <c r="D112" s="67"/>
      <c r="E112" s="65"/>
    </row>
    <row r="113" spans="1:5" ht="25.5">
      <c r="A113" s="8" t="s">
        <v>222</v>
      </c>
      <c r="B113" s="21" t="s">
        <v>223</v>
      </c>
      <c r="C113" s="67"/>
      <c r="D113" s="67"/>
      <c r="E113" s="65"/>
    </row>
    <row r="114" spans="1:5" ht="51">
      <c r="A114" s="9" t="s">
        <v>224</v>
      </c>
      <c r="B114" s="24" t="s">
        <v>225</v>
      </c>
      <c r="C114" s="6"/>
      <c r="D114" s="6"/>
      <c r="E114" s="65"/>
    </row>
    <row r="115" spans="1:5">
      <c r="A115" s="8" t="s">
        <v>226</v>
      </c>
      <c r="B115" s="24" t="s">
        <v>227</v>
      </c>
      <c r="C115" s="74" t="s">
        <v>77</v>
      </c>
      <c r="D115" s="6"/>
      <c r="E115" s="65"/>
    </row>
    <row r="116" spans="1:5" ht="25.5">
      <c r="A116" s="66" t="s">
        <v>228</v>
      </c>
      <c r="B116" s="6" t="s">
        <v>178</v>
      </c>
      <c r="C116" s="75"/>
      <c r="D116" s="77" t="s">
        <v>229</v>
      </c>
      <c r="E116" s="65"/>
    </row>
    <row r="117" spans="1:5" ht="16.5" customHeight="1">
      <c r="A117" s="66"/>
      <c r="B117" s="6" t="s">
        <v>180</v>
      </c>
      <c r="C117" s="75"/>
      <c r="D117" s="78"/>
      <c r="E117" s="65"/>
    </row>
    <row r="118" spans="1:5" ht="37.5" customHeight="1">
      <c r="A118" s="66"/>
      <c r="B118" s="6" t="s">
        <v>181</v>
      </c>
      <c r="C118" s="75"/>
      <c r="D118" s="78"/>
      <c r="E118" s="65"/>
    </row>
    <row r="119" spans="1:5" ht="12.75" customHeight="1">
      <c r="A119" s="66"/>
      <c r="B119" s="6" t="s">
        <v>182</v>
      </c>
      <c r="C119" s="75"/>
      <c r="D119" s="78"/>
      <c r="E119" s="65"/>
    </row>
    <row r="120" spans="1:5" ht="12.75" customHeight="1">
      <c r="A120" s="8" t="s">
        <v>230</v>
      </c>
      <c r="B120" s="25" t="s">
        <v>231</v>
      </c>
      <c r="C120" s="75"/>
      <c r="D120" s="78"/>
      <c r="E120" s="65"/>
    </row>
    <row r="121" spans="1:5" ht="12.75" customHeight="1">
      <c r="A121" s="8" t="s">
        <v>232</v>
      </c>
      <c r="B121" s="25" t="s">
        <v>233</v>
      </c>
      <c r="C121" s="75"/>
      <c r="D121" s="79"/>
      <c r="E121" s="65"/>
    </row>
    <row r="122" spans="1:5" ht="38.25">
      <c r="A122" s="8" t="s">
        <v>234</v>
      </c>
      <c r="B122" s="25" t="s">
        <v>235</v>
      </c>
      <c r="C122" s="76"/>
      <c r="D122" s="6" t="s">
        <v>236</v>
      </c>
      <c r="E122" s="65"/>
    </row>
    <row r="123" spans="1:5" ht="25.5">
      <c r="A123" s="8" t="s">
        <v>237</v>
      </c>
      <c r="B123" s="20" t="s">
        <v>204</v>
      </c>
      <c r="C123" s="21"/>
      <c r="D123" s="6"/>
      <c r="E123" s="65"/>
    </row>
    <row r="124" spans="1:5">
      <c r="A124" s="8" t="s">
        <v>238</v>
      </c>
      <c r="B124" s="21" t="s">
        <v>206</v>
      </c>
      <c r="C124" s="74" t="s">
        <v>207</v>
      </c>
      <c r="D124" s="80" t="s">
        <v>239</v>
      </c>
      <c r="E124" s="65"/>
    </row>
    <row r="125" spans="1:5" ht="51">
      <c r="A125" s="8" t="s">
        <v>240</v>
      </c>
      <c r="B125" s="21" t="s">
        <v>241</v>
      </c>
      <c r="C125" s="76"/>
      <c r="D125" s="81"/>
      <c r="E125" s="65"/>
    </row>
    <row r="126" spans="1:5" ht="16.5" customHeight="1">
      <c r="A126" s="8" t="s">
        <v>242</v>
      </c>
      <c r="B126" s="21" t="s">
        <v>215</v>
      </c>
      <c r="C126" s="21" t="s">
        <v>236</v>
      </c>
      <c r="D126" s="6" t="s">
        <v>236</v>
      </c>
      <c r="E126" s="65"/>
    </row>
    <row r="127" spans="1:5" ht="38.25">
      <c r="A127" s="8" t="s">
        <v>243</v>
      </c>
      <c r="B127" s="6" t="s">
        <v>217</v>
      </c>
      <c r="C127" s="6" t="s">
        <v>218</v>
      </c>
      <c r="D127" s="22" t="s">
        <v>219</v>
      </c>
      <c r="E127" s="65"/>
    </row>
    <row r="128" spans="1:5" ht="38.25">
      <c r="A128" s="8" t="s">
        <v>244</v>
      </c>
      <c r="B128" s="10" t="s">
        <v>245</v>
      </c>
      <c r="C128" s="6"/>
      <c r="D128" s="6"/>
      <c r="E128" s="65">
        <v>40189.019999999997</v>
      </c>
    </row>
    <row r="129" spans="1:5" ht="51">
      <c r="A129" s="8" t="s">
        <v>246</v>
      </c>
      <c r="B129" s="6" t="s">
        <v>247</v>
      </c>
      <c r="C129" s="6" t="s">
        <v>248</v>
      </c>
      <c r="D129" s="6" t="s">
        <v>249</v>
      </c>
      <c r="E129" s="65"/>
    </row>
    <row r="130" spans="1:5" ht="51">
      <c r="A130" s="8" t="s">
        <v>250</v>
      </c>
      <c r="B130" s="6" t="s">
        <v>251</v>
      </c>
      <c r="C130" s="6" t="s">
        <v>252</v>
      </c>
      <c r="D130" s="6" t="s">
        <v>253</v>
      </c>
      <c r="E130" s="65"/>
    </row>
    <row r="131" spans="1:5" ht="51">
      <c r="A131" s="8" t="s">
        <v>254</v>
      </c>
      <c r="B131" s="6" t="s">
        <v>255</v>
      </c>
      <c r="C131" s="6" t="s">
        <v>248</v>
      </c>
      <c r="D131" s="6" t="s">
        <v>249</v>
      </c>
      <c r="E131" s="65"/>
    </row>
    <row r="132" spans="1:5" ht="38.25">
      <c r="A132" s="8" t="s">
        <v>256</v>
      </c>
      <c r="B132" s="6" t="s">
        <v>257</v>
      </c>
      <c r="C132" s="6" t="s">
        <v>258</v>
      </c>
      <c r="D132" s="6" t="s">
        <v>259</v>
      </c>
      <c r="E132" s="65"/>
    </row>
    <row r="133" spans="1:5" ht="25.5">
      <c r="A133" s="8" t="s">
        <v>260</v>
      </c>
      <c r="B133" s="6" t="s">
        <v>261</v>
      </c>
      <c r="C133" s="6" t="s">
        <v>262</v>
      </c>
      <c r="D133" s="6" t="s">
        <v>263</v>
      </c>
      <c r="E133" s="65"/>
    </row>
    <row r="134" spans="1:5" ht="51">
      <c r="A134" s="8" t="s">
        <v>264</v>
      </c>
      <c r="B134" s="6" t="s">
        <v>265</v>
      </c>
      <c r="C134" s="6" t="s">
        <v>266</v>
      </c>
      <c r="D134" s="6" t="s">
        <v>267</v>
      </c>
      <c r="E134" s="65"/>
    </row>
    <row r="135" spans="1:5" ht="25.5">
      <c r="A135" s="8" t="s">
        <v>268</v>
      </c>
      <c r="B135" s="6" t="s">
        <v>269</v>
      </c>
      <c r="C135" s="6" t="s">
        <v>266</v>
      </c>
      <c r="D135" s="6" t="s">
        <v>270</v>
      </c>
      <c r="E135" s="65"/>
    </row>
    <row r="136" spans="1:5" ht="63.75">
      <c r="A136" s="8" t="s">
        <v>271</v>
      </c>
      <c r="B136" s="6" t="s">
        <v>272</v>
      </c>
      <c r="C136" s="6" t="s">
        <v>273</v>
      </c>
      <c r="D136" s="6" t="s">
        <v>249</v>
      </c>
      <c r="E136" s="65"/>
    </row>
    <row r="137" spans="1:5">
      <c r="A137" s="66" t="s">
        <v>274</v>
      </c>
      <c r="B137" s="82" t="s">
        <v>275</v>
      </c>
      <c r="C137" s="82" t="s">
        <v>262</v>
      </c>
      <c r="D137" s="6" t="s">
        <v>276</v>
      </c>
      <c r="E137" s="65"/>
    </row>
    <row r="138" spans="1:5">
      <c r="A138" s="66"/>
      <c r="B138" s="82"/>
      <c r="C138" s="82"/>
      <c r="D138" s="6" t="s">
        <v>277</v>
      </c>
      <c r="E138" s="65"/>
    </row>
    <row r="139" spans="1:5" ht="114" customHeight="1">
      <c r="A139" s="66" t="s">
        <v>278</v>
      </c>
      <c r="B139" s="82" t="s">
        <v>279</v>
      </c>
      <c r="C139" s="82" t="s">
        <v>280</v>
      </c>
      <c r="D139" s="6" t="s">
        <v>281</v>
      </c>
      <c r="E139" s="65"/>
    </row>
    <row r="140" spans="1:5" ht="12.75" customHeight="1">
      <c r="A140" s="66"/>
      <c r="B140" s="82"/>
      <c r="C140" s="82"/>
      <c r="D140" s="6"/>
      <c r="E140" s="65"/>
    </row>
    <row r="141" spans="1:5" ht="12.75" customHeight="1">
      <c r="A141" s="66"/>
      <c r="B141" s="82"/>
      <c r="C141" s="82"/>
      <c r="D141" s="6"/>
      <c r="E141" s="65"/>
    </row>
    <row r="142" spans="1:5" ht="12.75" customHeight="1">
      <c r="A142" s="66"/>
      <c r="B142" s="82"/>
      <c r="C142" s="82"/>
      <c r="D142" s="6"/>
      <c r="E142" s="65"/>
    </row>
    <row r="143" spans="1:5" ht="12.75" customHeight="1">
      <c r="A143" s="66" t="s">
        <v>282</v>
      </c>
      <c r="B143" s="82" t="s">
        <v>283</v>
      </c>
      <c r="C143" s="82" t="s">
        <v>284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 t="s">
        <v>285</v>
      </c>
      <c r="B145" s="82" t="s">
        <v>286</v>
      </c>
      <c r="C145" s="82" t="s">
        <v>287</v>
      </c>
      <c r="D145" s="6" t="s">
        <v>281</v>
      </c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8" t="s">
        <v>288</v>
      </c>
      <c r="B147" s="6" t="s">
        <v>289</v>
      </c>
      <c r="C147" s="6" t="s">
        <v>290</v>
      </c>
      <c r="D147" s="6" t="s">
        <v>291</v>
      </c>
      <c r="E147" s="65"/>
    </row>
    <row r="148" spans="1:5" ht="12.75" customHeight="1">
      <c r="A148" s="66" t="s">
        <v>292</v>
      </c>
      <c r="B148" s="82" t="s">
        <v>293</v>
      </c>
      <c r="C148" s="82" t="s">
        <v>284</v>
      </c>
      <c r="D148" s="6" t="s">
        <v>294</v>
      </c>
      <c r="E148" s="65"/>
    </row>
    <row r="149" spans="1:5">
      <c r="A149" s="66"/>
      <c r="B149" s="82"/>
      <c r="C149" s="82"/>
      <c r="D149" s="6"/>
      <c r="E149" s="65"/>
    </row>
    <row r="150" spans="1:5" ht="12.75" customHeight="1">
      <c r="A150" s="66"/>
      <c r="B150" s="82"/>
      <c r="C150" s="82"/>
      <c r="D150" s="6"/>
      <c r="E150" s="65"/>
    </row>
    <row r="151" spans="1:5" ht="12.75" customHeight="1">
      <c r="A151" s="66"/>
      <c r="B151" s="82"/>
      <c r="C151" s="82"/>
      <c r="D151" s="6"/>
      <c r="E151" s="65"/>
    </row>
    <row r="152" spans="1:5" ht="12.75" customHeight="1">
      <c r="A152" s="8" t="s">
        <v>295</v>
      </c>
      <c r="B152" s="6" t="s">
        <v>296</v>
      </c>
      <c r="C152" s="6" t="s">
        <v>262</v>
      </c>
      <c r="D152" s="6" t="s">
        <v>297</v>
      </c>
      <c r="E152" s="65"/>
    </row>
    <row r="153" spans="1:5" ht="12.75" customHeight="1">
      <c r="A153" s="8" t="s">
        <v>298</v>
      </c>
      <c r="B153" s="6" t="s">
        <v>299</v>
      </c>
      <c r="C153" s="6" t="s">
        <v>300</v>
      </c>
      <c r="D153" s="6" t="s">
        <v>301</v>
      </c>
      <c r="E153" s="65"/>
    </row>
    <row r="154" spans="1:5" ht="51">
      <c r="A154" s="8" t="s">
        <v>302</v>
      </c>
      <c r="B154" s="6" t="s">
        <v>303</v>
      </c>
      <c r="C154" s="6" t="s">
        <v>262</v>
      </c>
      <c r="D154" s="6" t="s">
        <v>304</v>
      </c>
      <c r="E154" s="65"/>
    </row>
    <row r="155" spans="1:5" ht="38.25">
      <c r="A155" s="66" t="s">
        <v>305</v>
      </c>
      <c r="B155" s="82" t="s">
        <v>306</v>
      </c>
      <c r="C155" s="26" t="s">
        <v>307</v>
      </c>
      <c r="D155" s="6" t="s">
        <v>308</v>
      </c>
      <c r="E155" s="65"/>
    </row>
    <row r="156" spans="1:5" ht="51">
      <c r="A156" s="66"/>
      <c r="B156" s="82"/>
      <c r="C156" s="26" t="s">
        <v>309</v>
      </c>
      <c r="D156" s="6" t="s">
        <v>310</v>
      </c>
      <c r="E156" s="65"/>
    </row>
    <row r="157" spans="1:5" ht="12.75" customHeight="1">
      <c r="A157" s="8" t="s">
        <v>311</v>
      </c>
      <c r="B157" s="6" t="s">
        <v>312</v>
      </c>
      <c r="C157" s="6" t="s">
        <v>300</v>
      </c>
      <c r="D157" s="6" t="s">
        <v>291</v>
      </c>
      <c r="E157" s="65"/>
    </row>
    <row r="158" spans="1:5" ht="12.75" customHeight="1">
      <c r="A158" s="8" t="s">
        <v>313</v>
      </c>
      <c r="B158" s="6" t="s">
        <v>314</v>
      </c>
      <c r="C158" s="6" t="s">
        <v>315</v>
      </c>
      <c r="D158" s="6" t="s">
        <v>316</v>
      </c>
      <c r="E158" s="65"/>
    </row>
    <row r="159" spans="1:5" ht="51">
      <c r="A159" s="8" t="s">
        <v>317</v>
      </c>
      <c r="B159" s="6" t="s">
        <v>318</v>
      </c>
      <c r="C159" s="6" t="s">
        <v>319</v>
      </c>
      <c r="D159" s="6" t="s">
        <v>320</v>
      </c>
      <c r="E159" s="65"/>
    </row>
    <row r="160" spans="1:5" ht="38.25">
      <c r="A160" s="66" t="s">
        <v>321</v>
      </c>
      <c r="B160" s="82" t="s">
        <v>322</v>
      </c>
      <c r="C160" s="26" t="s">
        <v>307</v>
      </c>
      <c r="D160" s="6" t="s">
        <v>308</v>
      </c>
      <c r="E160" s="65"/>
    </row>
    <row r="161" spans="1:5">
      <c r="A161" s="66"/>
      <c r="B161" s="82"/>
      <c r="C161" s="26"/>
      <c r="D161" s="6"/>
      <c r="E161" s="65"/>
    </row>
    <row r="162" spans="1:5" ht="12.75" customHeight="1">
      <c r="A162" s="8" t="s">
        <v>323</v>
      </c>
      <c r="B162" s="6" t="s">
        <v>324</v>
      </c>
      <c r="C162" s="6" t="s">
        <v>262</v>
      </c>
      <c r="D162" s="6" t="s">
        <v>325</v>
      </c>
      <c r="E162" s="65"/>
    </row>
    <row r="163" spans="1:5" ht="12.75" customHeight="1">
      <c r="A163" s="66" t="s">
        <v>326</v>
      </c>
      <c r="B163" s="82" t="s">
        <v>327</v>
      </c>
      <c r="C163" s="82" t="s">
        <v>328</v>
      </c>
      <c r="D163" s="6" t="s">
        <v>294</v>
      </c>
      <c r="E163" s="65"/>
    </row>
    <row r="164" spans="1:5">
      <c r="A164" s="66"/>
      <c r="B164" s="82"/>
      <c r="C164" s="82"/>
      <c r="D164" s="6"/>
      <c r="E164" s="65"/>
    </row>
    <row r="165" spans="1:5" ht="12.75" customHeight="1">
      <c r="A165" s="66"/>
      <c r="B165" s="82"/>
      <c r="C165" s="82"/>
      <c r="D165" s="6"/>
      <c r="E165" s="65"/>
    </row>
    <row r="166" spans="1:5" ht="12.75" customHeight="1">
      <c r="A166" s="66"/>
      <c r="B166" s="82"/>
      <c r="C166" s="82"/>
      <c r="D166" s="6"/>
      <c r="E166" s="65"/>
    </row>
    <row r="167" spans="1:5" ht="12.75" customHeight="1">
      <c r="A167" s="66"/>
      <c r="B167" s="82"/>
      <c r="C167" s="82"/>
      <c r="D167" s="6"/>
      <c r="E167" s="65"/>
    </row>
    <row r="168" spans="1:5" ht="12.75" customHeight="1">
      <c r="A168" s="8" t="s">
        <v>329</v>
      </c>
      <c r="B168" s="6" t="s">
        <v>330</v>
      </c>
      <c r="C168" s="6" t="s">
        <v>300</v>
      </c>
      <c r="D168" s="6" t="s">
        <v>331</v>
      </c>
      <c r="E168" s="65"/>
    </row>
    <row r="169" spans="1:5" ht="12.75" customHeight="1">
      <c r="A169" s="8" t="s">
        <v>332</v>
      </c>
      <c r="B169" s="6" t="s">
        <v>333</v>
      </c>
      <c r="C169" s="6" t="s">
        <v>334</v>
      </c>
      <c r="D169" s="6" t="s">
        <v>335</v>
      </c>
      <c r="E169" s="65"/>
    </row>
    <row r="170" spans="1:5">
      <c r="A170" s="9" t="s">
        <v>336</v>
      </c>
      <c r="B170" s="10" t="s">
        <v>337</v>
      </c>
      <c r="C170" s="10"/>
      <c r="D170" s="10"/>
      <c r="E170" s="27"/>
    </row>
    <row r="171" spans="1:5" ht="25.5">
      <c r="A171" s="8" t="s">
        <v>338</v>
      </c>
      <c r="B171" s="6" t="s">
        <v>354</v>
      </c>
      <c r="C171" s="6" t="s">
        <v>340</v>
      </c>
      <c r="D171" s="6"/>
      <c r="E171" s="27">
        <v>20000</v>
      </c>
    </row>
    <row r="172" spans="1:5">
      <c r="A172" s="8" t="s">
        <v>341</v>
      </c>
      <c r="B172" s="6" t="s">
        <v>342</v>
      </c>
      <c r="C172" s="6" t="s">
        <v>343</v>
      </c>
      <c r="D172" s="6"/>
      <c r="E172" s="27">
        <v>30000</v>
      </c>
    </row>
    <row r="173" spans="1:5" ht="63" customHeight="1">
      <c r="A173" s="8" t="s">
        <v>355</v>
      </c>
      <c r="B173" s="6" t="s">
        <v>356</v>
      </c>
      <c r="C173" s="6" t="s">
        <v>343</v>
      </c>
      <c r="D173" s="6"/>
      <c r="E173" s="27">
        <v>20000</v>
      </c>
    </row>
    <row r="174" spans="1:5" ht="12.75" customHeight="1">
      <c r="A174" s="8" t="s">
        <v>347</v>
      </c>
      <c r="B174" s="6" t="s">
        <v>365</v>
      </c>
      <c r="C174" s="6" t="s">
        <v>343</v>
      </c>
      <c r="D174" s="6"/>
      <c r="E174" s="27">
        <v>30000</v>
      </c>
    </row>
    <row r="175" spans="1:5">
      <c r="A175" s="8" t="s">
        <v>360</v>
      </c>
      <c r="B175" s="6" t="s">
        <v>361</v>
      </c>
      <c r="C175" s="6" t="s">
        <v>63</v>
      </c>
      <c r="D175" s="6"/>
      <c r="E175" s="27">
        <v>5000</v>
      </c>
    </row>
    <row r="176" spans="1:5">
      <c r="A176" s="83" t="s">
        <v>493</v>
      </c>
      <c r="B176" s="83"/>
      <c r="C176" s="83"/>
      <c r="D176" s="83"/>
      <c r="E176" s="30">
        <f>E6+E17+E48+E70+E85+E128+E171+E172+E173+E174+E175</f>
        <v>333947.78000000003</v>
      </c>
    </row>
  </sheetData>
  <mergeCells count="48">
    <mergeCell ref="A176:D176"/>
    <mergeCell ref="A160:A161"/>
    <mergeCell ref="B160:B161"/>
    <mergeCell ref="A163:A167"/>
    <mergeCell ref="B163:B167"/>
    <mergeCell ref="C163:C167"/>
    <mergeCell ref="A148:A151"/>
    <mergeCell ref="B148:B151"/>
    <mergeCell ref="C148:C151"/>
    <mergeCell ref="A155:A156"/>
    <mergeCell ref="B155:B156"/>
    <mergeCell ref="D116:D121"/>
    <mergeCell ref="C124:C125"/>
    <mergeCell ref="D124:D125"/>
    <mergeCell ref="E128:E169"/>
    <mergeCell ref="A137:A138"/>
    <mergeCell ref="B137:B138"/>
    <mergeCell ref="C137:C138"/>
    <mergeCell ref="A139:A142"/>
    <mergeCell ref="B139:B142"/>
    <mergeCell ref="C139:C142"/>
    <mergeCell ref="A143:A144"/>
    <mergeCell ref="B143:B144"/>
    <mergeCell ref="C143:C144"/>
    <mergeCell ref="A145:A146"/>
    <mergeCell ref="B145:B146"/>
    <mergeCell ref="C145:C146"/>
    <mergeCell ref="E48:E69"/>
    <mergeCell ref="E70:E84"/>
    <mergeCell ref="E85:E127"/>
    <mergeCell ref="A87:A90"/>
    <mergeCell ref="C87:C102"/>
    <mergeCell ref="A91:A100"/>
    <mergeCell ref="A101:A102"/>
    <mergeCell ref="B101:B102"/>
    <mergeCell ref="A104:A105"/>
    <mergeCell ref="B104:B105"/>
    <mergeCell ref="C104:C105"/>
    <mergeCell ref="D104:D105"/>
    <mergeCell ref="C111:C113"/>
    <mergeCell ref="D111:D113"/>
    <mergeCell ref="C115:C122"/>
    <mergeCell ref="A116:A119"/>
    <mergeCell ref="A1:E1"/>
    <mergeCell ref="A2:E2"/>
    <mergeCell ref="A3:E3"/>
    <mergeCell ref="E6:E16"/>
    <mergeCell ref="E17:E47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E181"/>
  <sheetViews>
    <sheetView workbookViewId="0">
      <selection activeCell="D6" sqref="D6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2.7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366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.6" customHeight="1">
      <c r="A5" s="9" t="s">
        <v>8</v>
      </c>
      <c r="B5" s="10" t="s">
        <v>9</v>
      </c>
      <c r="C5" s="6"/>
      <c r="D5" s="6"/>
      <c r="E5" s="29"/>
    </row>
    <row r="6" spans="1:5" ht="51" customHeight="1">
      <c r="A6" s="16" t="s">
        <v>10</v>
      </c>
      <c r="B6" s="17" t="s">
        <v>11</v>
      </c>
      <c r="C6" s="6"/>
      <c r="D6" s="6"/>
      <c r="E6" s="63">
        <v>11971.44</v>
      </c>
    </row>
    <row r="7" spans="1:5" ht="59.4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67.150000000000006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30.7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19.5" customHeight="1">
      <c r="A12" s="16" t="s">
        <v>24</v>
      </c>
      <c r="B12" s="17" t="s">
        <v>25</v>
      </c>
      <c r="C12" s="6"/>
      <c r="D12" s="6"/>
      <c r="E12" s="64"/>
    </row>
    <row r="13" spans="1:5" ht="63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4.4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42.6" customHeight="1">
      <c r="A15" s="16" t="s">
        <v>29</v>
      </c>
      <c r="B15" s="17" t="s">
        <v>30</v>
      </c>
      <c r="C15" s="6"/>
      <c r="D15" s="6"/>
      <c r="E15" s="64"/>
    </row>
    <row r="16" spans="1:5" ht="57.6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1.9" customHeight="1">
      <c r="A17" s="18" t="s">
        <v>367</v>
      </c>
      <c r="B17" s="10" t="s">
        <v>368</v>
      </c>
      <c r="C17" s="10"/>
      <c r="D17" s="10"/>
      <c r="E17" s="65">
        <v>43695.76</v>
      </c>
    </row>
    <row r="18" spans="1:5" ht="48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37710.04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61.15" customHeight="1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 ht="12.75" customHeight="1">
      <c r="A37" s="8"/>
      <c r="B37" s="6"/>
      <c r="C37" s="6"/>
      <c r="D37" s="6" t="s">
        <v>40</v>
      </c>
      <c r="E37" s="65"/>
    </row>
    <row r="38" spans="1:5" ht="12.75" customHeight="1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12.75" customHeight="1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 ht="18.600000000000001" customHeight="1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9" customHeight="1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18" customHeight="1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1.6" customHeight="1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30.6" customHeight="1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 ht="48.6" customHeight="1">
      <c r="A49" s="8"/>
      <c r="B49" s="6"/>
      <c r="C49" s="6"/>
      <c r="D49" s="6" t="s">
        <v>71</v>
      </c>
      <c r="E49" s="65"/>
    </row>
    <row r="50" spans="1:5" ht="100.15" customHeight="1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34.15" customHeight="1">
      <c r="A52" s="9" t="s">
        <v>92</v>
      </c>
      <c r="B52" s="10" t="s">
        <v>93</v>
      </c>
      <c r="C52" s="6"/>
      <c r="D52" s="6"/>
      <c r="E52" s="65">
        <v>51876.24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26736.22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12.75" customHeight="1">
      <c r="A89" s="9" t="s">
        <v>173</v>
      </c>
      <c r="B89" s="20" t="s">
        <v>174</v>
      </c>
      <c r="C89" s="6"/>
      <c r="D89" s="6"/>
      <c r="E89" s="65">
        <v>15163.82</v>
      </c>
    </row>
    <row r="90" spans="1:5" ht="12.75" customHeight="1">
      <c r="A90" s="8" t="s">
        <v>175</v>
      </c>
      <c r="B90" s="10" t="s">
        <v>176</v>
      </c>
      <c r="C90" s="21"/>
      <c r="D90" s="6"/>
      <c r="E90" s="65"/>
    </row>
    <row r="91" spans="1:5" ht="12.75" customHeight="1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12.75" customHeight="1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12.75" customHeight="1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 ht="13.5" customHeight="1">
      <c r="A103" s="66"/>
      <c r="B103" s="6" t="s">
        <v>193</v>
      </c>
      <c r="C103" s="67"/>
      <c r="D103" s="23"/>
      <c r="E103" s="65"/>
    </row>
    <row r="104" spans="1:5" ht="12.75" customHeight="1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16.5" customHeight="1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 ht="12.75" customHeight="1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12.75" customHeight="1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12.75" customHeight="1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12.75" customHeight="1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16.5" customHeight="1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29928.6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12.75" customHeight="1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12.75" customHeight="1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 ht="12.75" customHeight="1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 ht="12.75" customHeight="1">
      <c r="A142" s="66"/>
      <c r="B142" s="82"/>
      <c r="C142" s="82"/>
      <c r="D142" s="6" t="s">
        <v>277</v>
      </c>
      <c r="E142" s="65"/>
    </row>
    <row r="143" spans="1:5" ht="12.75" customHeight="1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 ht="12.75" customHeight="1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 ht="12.75" customHeight="1">
      <c r="A150" s="66"/>
      <c r="B150" s="82"/>
      <c r="C150" s="82"/>
      <c r="D150" s="6"/>
      <c r="E150" s="65"/>
    </row>
    <row r="151" spans="1:5" ht="12.75" customHeight="1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12.75" customHeight="1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 ht="12.75" customHeight="1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12.75" customHeight="1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12.75" customHeight="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38.25" customHeight="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2.75" customHeight="1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12.75" customHeight="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 ht="12.75" customHeight="1">
      <c r="A165" s="66"/>
      <c r="B165" s="82"/>
      <c r="C165" s="26"/>
      <c r="D165" s="6"/>
      <c r="E165" s="65"/>
    </row>
    <row r="166" spans="1:5" ht="12.75" customHeight="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12.75" customHeight="1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 ht="12.75" customHeight="1">
      <c r="A168" s="66"/>
      <c r="B168" s="82"/>
      <c r="C168" s="82"/>
      <c r="D168" s="6"/>
      <c r="E168" s="65"/>
    </row>
    <row r="169" spans="1:5" ht="12.75" customHeight="1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 ht="12.75" customHeight="1">
      <c r="A174" s="9" t="s">
        <v>336</v>
      </c>
      <c r="B174" s="10" t="s">
        <v>337</v>
      </c>
      <c r="C174" s="10"/>
      <c r="D174" s="10"/>
      <c r="E174" s="27"/>
    </row>
    <row r="175" spans="1:5" ht="12.75" customHeight="1">
      <c r="A175" s="8" t="s">
        <v>338</v>
      </c>
      <c r="B175" s="35" t="s">
        <v>424</v>
      </c>
      <c r="C175" s="6" t="s">
        <v>340</v>
      </c>
      <c r="D175" s="6"/>
      <c r="E175" s="27">
        <v>10000</v>
      </c>
    </row>
    <row r="176" spans="1:5" ht="12.75" customHeight="1">
      <c r="A176" s="8" t="s">
        <v>341</v>
      </c>
      <c r="B176" s="35" t="s">
        <v>459</v>
      </c>
      <c r="C176" s="6" t="s">
        <v>343</v>
      </c>
      <c r="D176" s="6"/>
      <c r="E176" s="27">
        <v>20000</v>
      </c>
    </row>
    <row r="177" spans="1:5">
      <c r="A177" s="8" t="s">
        <v>355</v>
      </c>
      <c r="B177" s="6" t="s">
        <v>356</v>
      </c>
      <c r="C177" s="6" t="s">
        <v>343</v>
      </c>
      <c r="D177" s="6"/>
      <c r="E177" s="27">
        <v>15000</v>
      </c>
    </row>
    <row r="178" spans="1:5">
      <c r="A178" s="8" t="s">
        <v>344</v>
      </c>
      <c r="B178" s="35" t="s">
        <v>342</v>
      </c>
      <c r="C178" s="6" t="s">
        <v>346</v>
      </c>
      <c r="D178" s="6"/>
      <c r="E178" s="27">
        <v>8000</v>
      </c>
    </row>
    <row r="179" spans="1:5">
      <c r="A179" s="8" t="s">
        <v>347</v>
      </c>
      <c r="B179" s="6" t="s">
        <v>359</v>
      </c>
      <c r="C179" s="6" t="s">
        <v>343</v>
      </c>
      <c r="D179" s="6"/>
      <c r="E179" s="27">
        <v>20000</v>
      </c>
    </row>
    <row r="180" spans="1:5">
      <c r="A180" s="8" t="s">
        <v>348</v>
      </c>
      <c r="B180" s="6" t="s">
        <v>376</v>
      </c>
      <c r="C180" s="6" t="s">
        <v>343</v>
      </c>
      <c r="D180" s="6"/>
      <c r="E180" s="27">
        <v>20000</v>
      </c>
    </row>
    <row r="181" spans="1:5">
      <c r="A181" s="83" t="s">
        <v>493</v>
      </c>
      <c r="B181" s="83"/>
      <c r="C181" s="83"/>
      <c r="D181" s="83"/>
      <c r="E181" s="30">
        <f>E6+E17+E21+E52+E74+E89+E132+E175+E176+E177+E178+E179+E180</f>
        <v>310082.12</v>
      </c>
    </row>
  </sheetData>
  <mergeCells count="49">
    <mergeCell ref="A181:D181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E175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7.2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377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.6" customHeight="1">
      <c r="A5" s="9" t="s">
        <v>8</v>
      </c>
      <c r="B5" s="10" t="s">
        <v>9</v>
      </c>
      <c r="C5" s="6"/>
      <c r="D5" s="6"/>
      <c r="E5" s="29"/>
    </row>
    <row r="6" spans="1:5" ht="23.45" customHeight="1">
      <c r="A6" s="16" t="s">
        <v>10</v>
      </c>
      <c r="B6" s="17" t="s">
        <v>11</v>
      </c>
      <c r="C6" s="6"/>
      <c r="D6" s="6"/>
      <c r="E6" s="63">
        <v>28992.560000000001</v>
      </c>
    </row>
    <row r="7" spans="1:5" ht="61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57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2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352</v>
      </c>
      <c r="C11" s="6" t="s">
        <v>23</v>
      </c>
      <c r="D11" s="6" t="s">
        <v>15</v>
      </c>
      <c r="E11" s="64"/>
    </row>
    <row r="12" spans="1:5" ht="30" customHeight="1">
      <c r="A12" s="16" t="s">
        <v>24</v>
      </c>
      <c r="B12" s="17" t="s">
        <v>25</v>
      </c>
      <c r="C12" s="6"/>
      <c r="D12" s="6"/>
      <c r="E12" s="64"/>
    </row>
    <row r="13" spans="1:5" ht="45.6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5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2.450000000000003" customHeight="1">
      <c r="A15" s="16" t="s">
        <v>29</v>
      </c>
      <c r="B15" s="17" t="s">
        <v>30</v>
      </c>
      <c r="C15" s="6"/>
      <c r="D15" s="6"/>
      <c r="E15" s="64"/>
    </row>
    <row r="16" spans="1:5" ht="55.9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5.450000000000003" customHeight="1">
      <c r="A17" s="14" t="s">
        <v>33</v>
      </c>
      <c r="B17" s="15" t="s">
        <v>34</v>
      </c>
      <c r="C17" s="10"/>
      <c r="D17" s="10"/>
      <c r="E17" s="65">
        <v>88708.58</v>
      </c>
    </row>
    <row r="18" spans="1:5" ht="48.6" customHeight="1">
      <c r="A18" s="8" t="s">
        <v>35</v>
      </c>
      <c r="B18" s="6" t="s">
        <v>36</v>
      </c>
      <c r="C18" s="6" t="s">
        <v>37</v>
      </c>
      <c r="D18" s="6" t="s">
        <v>38</v>
      </c>
      <c r="E18" s="65"/>
    </row>
    <row r="19" spans="1:5" ht="20.25" customHeight="1">
      <c r="A19" s="8"/>
      <c r="B19" s="6"/>
      <c r="C19" s="6"/>
      <c r="D19" s="6" t="s">
        <v>39</v>
      </c>
      <c r="E19" s="65"/>
    </row>
    <row r="20" spans="1:5" ht="30" customHeight="1">
      <c r="A20" s="8"/>
      <c r="B20" s="6"/>
      <c r="C20" s="6"/>
      <c r="D20" s="6" t="s">
        <v>40</v>
      </c>
      <c r="E20" s="65"/>
    </row>
    <row r="21" spans="1:5" ht="29.25" customHeight="1">
      <c r="A21" s="8" t="s">
        <v>41</v>
      </c>
      <c r="B21" s="6" t="s">
        <v>42</v>
      </c>
      <c r="C21" s="6" t="s">
        <v>43</v>
      </c>
      <c r="D21" s="6" t="s">
        <v>44</v>
      </c>
      <c r="E21" s="65"/>
    </row>
    <row r="22" spans="1:5" ht="33.75" customHeight="1">
      <c r="A22" s="8"/>
      <c r="B22" s="6"/>
      <c r="C22" s="6"/>
      <c r="D22" s="6" t="s">
        <v>45</v>
      </c>
      <c r="E22" s="65"/>
    </row>
    <row r="23" spans="1:5" ht="24.75" customHeight="1">
      <c r="A23" s="8"/>
      <c r="B23" s="6"/>
      <c r="C23" s="6"/>
      <c r="D23" s="6" t="s">
        <v>40</v>
      </c>
      <c r="E23" s="65"/>
    </row>
    <row r="24" spans="1:5" ht="23.25" customHeight="1">
      <c r="A24" s="8" t="s">
        <v>46</v>
      </c>
      <c r="B24" s="6" t="s">
        <v>47</v>
      </c>
      <c r="C24" s="6" t="s">
        <v>43</v>
      </c>
      <c r="D24" s="6" t="s">
        <v>44</v>
      </c>
      <c r="E24" s="65"/>
    </row>
    <row r="25" spans="1:5" ht="24" customHeight="1">
      <c r="A25" s="8"/>
      <c r="B25" s="6"/>
      <c r="C25" s="6"/>
      <c r="D25" s="6" t="s">
        <v>45</v>
      </c>
      <c r="E25" s="65"/>
    </row>
    <row r="26" spans="1:5" ht="39.75" customHeight="1">
      <c r="A26" s="8"/>
      <c r="B26" s="6"/>
      <c r="C26" s="6"/>
      <c r="D26" s="6" t="s">
        <v>40</v>
      </c>
      <c r="E26" s="65"/>
    </row>
    <row r="27" spans="1:5" ht="25.5" customHeight="1">
      <c r="A27" s="8" t="s">
        <v>48</v>
      </c>
      <c r="B27" s="6" t="s">
        <v>49</v>
      </c>
      <c r="C27" s="6" t="s">
        <v>43</v>
      </c>
      <c r="D27" s="6" t="s">
        <v>50</v>
      </c>
      <c r="E27" s="65"/>
    </row>
    <row r="28" spans="1:5" ht="40.5" customHeight="1">
      <c r="A28" s="8"/>
      <c r="B28" s="6"/>
      <c r="C28" s="6"/>
      <c r="D28" s="6" t="s">
        <v>51</v>
      </c>
      <c r="E28" s="65"/>
    </row>
    <row r="29" spans="1:5" ht="29.25" customHeight="1">
      <c r="A29" s="8"/>
      <c r="B29" s="6"/>
      <c r="C29" s="6"/>
      <c r="D29" s="6" t="s">
        <v>40</v>
      </c>
      <c r="E29" s="65"/>
    </row>
    <row r="30" spans="1:5" ht="32.25" customHeight="1">
      <c r="A30" s="8" t="s">
        <v>52</v>
      </c>
      <c r="B30" s="6" t="s">
        <v>53</v>
      </c>
      <c r="C30" s="6" t="s">
        <v>54</v>
      </c>
      <c r="D30" s="6" t="s">
        <v>55</v>
      </c>
      <c r="E30" s="65"/>
    </row>
    <row r="31" spans="1:5" ht="26.25" customHeight="1">
      <c r="A31" s="8" t="s">
        <v>56</v>
      </c>
      <c r="B31" s="6" t="s">
        <v>57</v>
      </c>
      <c r="C31" s="6" t="s">
        <v>37</v>
      </c>
      <c r="D31" s="6" t="s">
        <v>58</v>
      </c>
      <c r="E31" s="65"/>
    </row>
    <row r="32" spans="1:5" ht="46.5" customHeight="1">
      <c r="A32" s="8"/>
      <c r="B32" s="6"/>
      <c r="C32" s="6"/>
      <c r="D32" s="6" t="s">
        <v>59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60</v>
      </c>
      <c r="B34" s="6" t="s">
        <v>61</v>
      </c>
      <c r="C34" s="6" t="s">
        <v>62</v>
      </c>
      <c r="D34" s="6" t="s">
        <v>63</v>
      </c>
      <c r="E34" s="65"/>
    </row>
    <row r="35" spans="1:5" ht="38.25">
      <c r="A35" s="8" t="s">
        <v>64</v>
      </c>
      <c r="B35" s="6" t="s">
        <v>65</v>
      </c>
      <c r="C35" s="6" t="s">
        <v>66</v>
      </c>
      <c r="D35" s="6" t="s">
        <v>67</v>
      </c>
      <c r="E35" s="65"/>
    </row>
    <row r="36" spans="1:5">
      <c r="A36" s="8" t="s">
        <v>68</v>
      </c>
      <c r="B36" s="6" t="s">
        <v>69</v>
      </c>
      <c r="C36" s="6" t="s">
        <v>54</v>
      </c>
      <c r="D36" s="6" t="s">
        <v>70</v>
      </c>
      <c r="E36" s="65"/>
    </row>
    <row r="37" spans="1:5" ht="12.75" customHeight="1">
      <c r="A37" s="8"/>
      <c r="B37" s="6"/>
      <c r="C37" s="6"/>
      <c r="D37" s="6" t="s">
        <v>71</v>
      </c>
      <c r="E37" s="65"/>
    </row>
    <row r="38" spans="1:5" ht="12.75" customHeight="1">
      <c r="A38" s="8" t="s">
        <v>72</v>
      </c>
      <c r="B38" s="6" t="s">
        <v>73</v>
      </c>
      <c r="C38" s="6" t="s">
        <v>66</v>
      </c>
      <c r="D38" s="6" t="s">
        <v>74</v>
      </c>
      <c r="E38" s="65"/>
    </row>
    <row r="39" spans="1:5" ht="12.75" customHeight="1">
      <c r="A39" s="8"/>
      <c r="B39" s="6"/>
      <c r="C39" s="6"/>
      <c r="D39" s="6" t="s">
        <v>71</v>
      </c>
      <c r="E39" s="65"/>
    </row>
    <row r="40" spans="1:5" ht="12.75" customHeight="1">
      <c r="A40" s="8" t="s">
        <v>75</v>
      </c>
      <c r="B40" s="6" t="s">
        <v>76</v>
      </c>
      <c r="C40" s="6" t="s">
        <v>77</v>
      </c>
      <c r="D40" s="6" t="s">
        <v>78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9.899999999999999" customHeight="1">
      <c r="A42" s="8" t="s">
        <v>79</v>
      </c>
      <c r="B42" s="6" t="s">
        <v>80</v>
      </c>
      <c r="C42" s="6" t="s">
        <v>81</v>
      </c>
      <c r="D42" s="6"/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15.6" customHeight="1">
      <c r="A44" s="8" t="s">
        <v>82</v>
      </c>
      <c r="B44" s="6" t="s">
        <v>83</v>
      </c>
      <c r="C44" s="6" t="s">
        <v>81</v>
      </c>
      <c r="D44" s="6" t="s">
        <v>84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4" customHeight="1">
      <c r="A46" s="8" t="s">
        <v>85</v>
      </c>
      <c r="B46" s="6" t="s">
        <v>86</v>
      </c>
      <c r="C46" s="6" t="s">
        <v>87</v>
      </c>
      <c r="D46" s="6" t="s">
        <v>88</v>
      </c>
      <c r="E46" s="65"/>
    </row>
    <row r="47" spans="1:5" ht="25.5">
      <c r="A47" s="8" t="s">
        <v>89</v>
      </c>
      <c r="B47" s="6" t="s">
        <v>90</v>
      </c>
      <c r="C47" s="6" t="s">
        <v>62</v>
      </c>
      <c r="D47" s="6" t="s">
        <v>91</v>
      </c>
      <c r="E47" s="65"/>
    </row>
    <row r="48" spans="1:5" ht="63.75">
      <c r="A48" s="9" t="s">
        <v>92</v>
      </c>
      <c r="B48" s="10" t="s">
        <v>93</v>
      </c>
      <c r="C48" s="6"/>
      <c r="D48" s="6"/>
      <c r="E48" s="65">
        <v>125922.92</v>
      </c>
    </row>
    <row r="49" spans="1:5">
      <c r="A49" s="16" t="s">
        <v>94</v>
      </c>
      <c r="B49" s="17" t="s">
        <v>95</v>
      </c>
      <c r="C49" s="6"/>
      <c r="D49" s="6"/>
      <c r="E49" s="65"/>
    </row>
    <row r="50" spans="1:5" ht="25.5">
      <c r="A50" s="8" t="s">
        <v>96</v>
      </c>
      <c r="B50" s="6" t="s">
        <v>97</v>
      </c>
      <c r="C50" s="6" t="s">
        <v>98</v>
      </c>
      <c r="D50" s="6" t="s">
        <v>99</v>
      </c>
      <c r="E50" s="65"/>
    </row>
    <row r="51" spans="1:5" ht="25.5">
      <c r="A51" s="8" t="s">
        <v>100</v>
      </c>
      <c r="B51" s="6" t="s">
        <v>101</v>
      </c>
      <c r="C51" s="6" t="s">
        <v>77</v>
      </c>
      <c r="D51" s="6" t="s">
        <v>102</v>
      </c>
      <c r="E51" s="65"/>
    </row>
    <row r="52" spans="1:5" ht="63.75">
      <c r="A52" s="8" t="s">
        <v>103</v>
      </c>
      <c r="B52" s="6" t="s">
        <v>104</v>
      </c>
      <c r="C52" s="6" t="s">
        <v>98</v>
      </c>
      <c r="D52" s="6" t="s">
        <v>102</v>
      </c>
      <c r="E52" s="65"/>
    </row>
    <row r="53" spans="1:5" ht="25.5">
      <c r="A53" s="8" t="s">
        <v>105</v>
      </c>
      <c r="B53" s="6" t="s">
        <v>106</v>
      </c>
      <c r="C53" s="6" t="s">
        <v>77</v>
      </c>
      <c r="D53" s="6" t="s">
        <v>102</v>
      </c>
      <c r="E53" s="65"/>
    </row>
    <row r="54" spans="1:5" ht="38.25">
      <c r="A54" s="8" t="s">
        <v>107</v>
      </c>
      <c r="B54" s="6" t="s">
        <v>108</v>
      </c>
      <c r="C54" s="6" t="s">
        <v>98</v>
      </c>
      <c r="D54" s="6" t="s">
        <v>109</v>
      </c>
      <c r="E54" s="65"/>
    </row>
    <row r="55" spans="1:5" ht="25.5">
      <c r="A55" s="8" t="s">
        <v>110</v>
      </c>
      <c r="B55" s="6" t="s">
        <v>111</v>
      </c>
      <c r="C55" s="6" t="s">
        <v>98</v>
      </c>
      <c r="D55" s="6" t="s">
        <v>109</v>
      </c>
      <c r="E55" s="65"/>
    </row>
    <row r="56" spans="1:5" ht="25.5">
      <c r="A56" s="16" t="s">
        <v>112</v>
      </c>
      <c r="B56" s="17" t="s">
        <v>113</v>
      </c>
      <c r="C56" s="6"/>
      <c r="D56" s="6"/>
      <c r="E56" s="65"/>
    </row>
    <row r="57" spans="1:5" ht="25.5">
      <c r="A57" s="8" t="s">
        <v>114</v>
      </c>
      <c r="B57" s="6" t="s">
        <v>101</v>
      </c>
      <c r="C57" s="6" t="s">
        <v>77</v>
      </c>
      <c r="D57" s="6" t="s">
        <v>102</v>
      </c>
      <c r="E57" s="65"/>
    </row>
    <row r="58" spans="1:5" ht="38.25">
      <c r="A58" s="8" t="s">
        <v>115</v>
      </c>
      <c r="B58" s="6" t="s">
        <v>116</v>
      </c>
      <c r="C58" s="6" t="s">
        <v>98</v>
      </c>
      <c r="D58" s="6" t="s">
        <v>99</v>
      </c>
      <c r="E58" s="65"/>
    </row>
    <row r="59" spans="1:5" ht="38.25">
      <c r="A59" s="8" t="s">
        <v>117</v>
      </c>
      <c r="B59" s="6" t="s">
        <v>108</v>
      </c>
      <c r="C59" s="6" t="s">
        <v>98</v>
      </c>
      <c r="D59" s="6" t="s">
        <v>109</v>
      </c>
      <c r="E59" s="65"/>
    </row>
    <row r="60" spans="1:5" ht="51">
      <c r="A60" s="8" t="s">
        <v>118</v>
      </c>
      <c r="B60" s="6" t="s">
        <v>353</v>
      </c>
      <c r="C60" s="6" t="s">
        <v>98</v>
      </c>
      <c r="D60" s="6" t="s">
        <v>120</v>
      </c>
      <c r="E60" s="65"/>
    </row>
    <row r="61" spans="1:5" ht="51">
      <c r="A61" s="8" t="s">
        <v>121</v>
      </c>
      <c r="B61" s="6" t="s">
        <v>122</v>
      </c>
      <c r="C61" s="6" t="s">
        <v>98</v>
      </c>
      <c r="D61" s="6" t="s">
        <v>123</v>
      </c>
      <c r="E61" s="65"/>
    </row>
    <row r="62" spans="1:5" ht="51">
      <c r="A62" s="8" t="s">
        <v>124</v>
      </c>
      <c r="B62" s="6" t="s">
        <v>125</v>
      </c>
      <c r="C62" s="6" t="s">
        <v>14</v>
      </c>
      <c r="D62" s="6" t="s">
        <v>123</v>
      </c>
      <c r="E62" s="65"/>
    </row>
    <row r="63" spans="1:5" ht="51">
      <c r="A63" s="8" t="s">
        <v>126</v>
      </c>
      <c r="B63" s="6" t="s">
        <v>127</v>
      </c>
      <c r="C63" s="6" t="s">
        <v>98</v>
      </c>
      <c r="D63" s="6" t="s">
        <v>123</v>
      </c>
      <c r="E63" s="65"/>
    </row>
    <row r="64" spans="1:5" ht="51">
      <c r="A64" s="8" t="s">
        <v>128</v>
      </c>
      <c r="B64" s="6" t="s">
        <v>129</v>
      </c>
      <c r="C64" s="6" t="s">
        <v>98</v>
      </c>
      <c r="D64" s="6" t="s">
        <v>123</v>
      </c>
      <c r="E64" s="65"/>
    </row>
    <row r="65" spans="1:5">
      <c r="A65" s="16" t="s">
        <v>130</v>
      </c>
      <c r="B65" s="17" t="s">
        <v>131</v>
      </c>
      <c r="C65" s="6"/>
      <c r="D65" s="6"/>
      <c r="E65" s="65"/>
    </row>
    <row r="66" spans="1:5" ht="63.75">
      <c r="A66" s="8" t="s">
        <v>132</v>
      </c>
      <c r="B66" s="6" t="s">
        <v>133</v>
      </c>
      <c r="C66" s="6" t="s">
        <v>98</v>
      </c>
      <c r="D66" s="6" t="s">
        <v>99</v>
      </c>
      <c r="E66" s="65"/>
    </row>
    <row r="67" spans="1:5" ht="51">
      <c r="A67" s="8" t="s">
        <v>134</v>
      </c>
      <c r="B67" s="6" t="s">
        <v>135</v>
      </c>
      <c r="C67" s="6" t="s">
        <v>136</v>
      </c>
      <c r="D67" s="6" t="s">
        <v>137</v>
      </c>
      <c r="E67" s="65"/>
    </row>
    <row r="68" spans="1:5" ht="51">
      <c r="A68" s="8" t="s">
        <v>138</v>
      </c>
      <c r="B68" s="6" t="s">
        <v>139</v>
      </c>
      <c r="C68" s="6" t="s">
        <v>140</v>
      </c>
      <c r="D68" s="6" t="s">
        <v>123</v>
      </c>
      <c r="E68" s="65"/>
    </row>
    <row r="69" spans="1:5" ht="51">
      <c r="A69" s="8" t="s">
        <v>141</v>
      </c>
      <c r="B69" s="6" t="s">
        <v>142</v>
      </c>
      <c r="C69" s="6" t="s">
        <v>140</v>
      </c>
      <c r="D69" s="6"/>
      <c r="E69" s="65"/>
    </row>
    <row r="70" spans="1:5" ht="25.5">
      <c r="A70" s="9" t="s">
        <v>143</v>
      </c>
      <c r="B70" s="10" t="s">
        <v>144</v>
      </c>
      <c r="C70" s="6"/>
      <c r="D70" s="6"/>
      <c r="E70" s="65">
        <v>61014.2</v>
      </c>
    </row>
    <row r="71" spans="1:5" ht="25.5">
      <c r="A71" s="16" t="s">
        <v>145</v>
      </c>
      <c r="B71" s="17" t="s">
        <v>113</v>
      </c>
      <c r="C71" s="6"/>
      <c r="D71" s="6"/>
      <c r="E71" s="65"/>
    </row>
    <row r="72" spans="1:5" ht="25.5">
      <c r="A72" s="8" t="s">
        <v>146</v>
      </c>
      <c r="B72" s="6" t="s">
        <v>147</v>
      </c>
      <c r="C72" s="6" t="s">
        <v>148</v>
      </c>
      <c r="D72" s="6" t="s">
        <v>149</v>
      </c>
      <c r="E72" s="65"/>
    </row>
    <row r="73" spans="1:5" ht="51">
      <c r="A73" s="8" t="s">
        <v>150</v>
      </c>
      <c r="B73" s="6" t="s">
        <v>151</v>
      </c>
      <c r="C73" s="6" t="s">
        <v>136</v>
      </c>
      <c r="D73" s="6" t="s">
        <v>152</v>
      </c>
      <c r="E73" s="65"/>
    </row>
    <row r="74" spans="1:5" ht="38.25">
      <c r="A74" s="8" t="s">
        <v>153</v>
      </c>
      <c r="B74" s="6" t="s">
        <v>154</v>
      </c>
      <c r="C74" s="6" t="s">
        <v>136</v>
      </c>
      <c r="D74" s="6" t="s">
        <v>155</v>
      </c>
      <c r="E74" s="65"/>
    </row>
    <row r="75" spans="1:5" ht="38.25">
      <c r="A75" s="8" t="s">
        <v>156</v>
      </c>
      <c r="B75" s="6" t="s">
        <v>111</v>
      </c>
      <c r="C75" s="6" t="s">
        <v>136</v>
      </c>
      <c r="D75" s="6" t="s">
        <v>155</v>
      </c>
      <c r="E75" s="65"/>
    </row>
    <row r="76" spans="1:5" ht="38.25">
      <c r="A76" s="8" t="s">
        <v>157</v>
      </c>
      <c r="B76" s="6" t="s">
        <v>158</v>
      </c>
      <c r="C76" s="6" t="s">
        <v>136</v>
      </c>
      <c r="D76" s="6" t="s">
        <v>155</v>
      </c>
      <c r="E76" s="65"/>
    </row>
    <row r="77" spans="1:5" ht="63.75">
      <c r="A77" s="8" t="s">
        <v>159</v>
      </c>
      <c r="B77" s="6" t="s">
        <v>160</v>
      </c>
      <c r="C77" s="6" t="s">
        <v>161</v>
      </c>
      <c r="D77" s="6" t="s">
        <v>152</v>
      </c>
      <c r="E77" s="65"/>
    </row>
    <row r="78" spans="1:5" ht="38.25">
      <c r="A78" s="19" t="s">
        <v>162</v>
      </c>
      <c r="B78" s="6" t="s">
        <v>163</v>
      </c>
      <c r="C78" s="6" t="s">
        <v>136</v>
      </c>
      <c r="D78" s="6" t="s">
        <v>155</v>
      </c>
      <c r="E78" s="65"/>
    </row>
    <row r="79" spans="1:5">
      <c r="A79" s="16" t="s">
        <v>164</v>
      </c>
      <c r="B79" s="17" t="s">
        <v>95</v>
      </c>
      <c r="C79" s="6"/>
      <c r="D79" s="6"/>
      <c r="E79" s="65"/>
    </row>
    <row r="80" spans="1:5" ht="25.5">
      <c r="A80" s="8" t="s">
        <v>165</v>
      </c>
      <c r="B80" s="6" t="s">
        <v>147</v>
      </c>
      <c r="C80" s="6" t="s">
        <v>148</v>
      </c>
      <c r="D80" s="6" t="s">
        <v>148</v>
      </c>
      <c r="E80" s="65"/>
    </row>
    <row r="81" spans="1:5" ht="51">
      <c r="A81" s="8" t="s">
        <v>166</v>
      </c>
      <c r="B81" s="6" t="s">
        <v>167</v>
      </c>
      <c r="C81" s="6" t="s">
        <v>136</v>
      </c>
      <c r="D81" s="6" t="s">
        <v>152</v>
      </c>
      <c r="E81" s="65"/>
    </row>
    <row r="82" spans="1:5" ht="63.75">
      <c r="A82" s="8" t="s">
        <v>168</v>
      </c>
      <c r="B82" s="6" t="s">
        <v>169</v>
      </c>
      <c r="C82" s="6" t="s">
        <v>161</v>
      </c>
      <c r="D82" s="6" t="s">
        <v>152</v>
      </c>
      <c r="E82" s="65"/>
    </row>
    <row r="83" spans="1:5">
      <c r="A83" s="16" t="s">
        <v>170</v>
      </c>
      <c r="B83" s="17" t="s">
        <v>131</v>
      </c>
      <c r="C83" s="6"/>
      <c r="D83" s="6"/>
      <c r="E83" s="65"/>
    </row>
    <row r="84" spans="1:5" ht="25.5">
      <c r="A84" s="8" t="s">
        <v>171</v>
      </c>
      <c r="B84" s="6" t="s">
        <v>172</v>
      </c>
      <c r="C84" s="6" t="s">
        <v>136</v>
      </c>
      <c r="D84" s="6" t="s">
        <v>152</v>
      </c>
      <c r="E84" s="65"/>
    </row>
    <row r="85" spans="1:5" ht="51">
      <c r="A85" s="9" t="s">
        <v>173</v>
      </c>
      <c r="B85" s="20" t="s">
        <v>174</v>
      </c>
      <c r="C85" s="6"/>
      <c r="D85" s="6"/>
      <c r="E85" s="65">
        <v>1730.9</v>
      </c>
    </row>
    <row r="86" spans="1:5">
      <c r="A86" s="8" t="s">
        <v>175</v>
      </c>
      <c r="B86" s="10" t="s">
        <v>176</v>
      </c>
      <c r="C86" s="21"/>
      <c r="D86" s="6"/>
      <c r="E86" s="65"/>
    </row>
    <row r="87" spans="1:5" ht="25.5">
      <c r="A87" s="66" t="s">
        <v>177</v>
      </c>
      <c r="B87" s="6" t="s">
        <v>178</v>
      </c>
      <c r="C87" s="67" t="s">
        <v>179</v>
      </c>
      <c r="D87" s="22"/>
      <c r="E87" s="65"/>
    </row>
    <row r="88" spans="1:5" ht="25.5">
      <c r="A88" s="66"/>
      <c r="B88" s="6" t="s">
        <v>180</v>
      </c>
      <c r="C88" s="67"/>
      <c r="D88" s="22"/>
      <c r="E88" s="65"/>
    </row>
    <row r="89" spans="1:5" ht="12.75" customHeight="1">
      <c r="A89" s="66"/>
      <c r="B89" s="6" t="s">
        <v>181</v>
      </c>
      <c r="C89" s="67"/>
      <c r="D89" s="22"/>
      <c r="E89" s="65"/>
    </row>
    <row r="90" spans="1:5" ht="12.75" customHeight="1">
      <c r="A90" s="66"/>
      <c r="B90" s="6" t="s">
        <v>182</v>
      </c>
      <c r="C90" s="67"/>
      <c r="D90" s="22" t="s">
        <v>183</v>
      </c>
      <c r="E90" s="65"/>
    </row>
    <row r="91" spans="1:5" ht="12.75" customHeight="1">
      <c r="A91" s="66" t="s">
        <v>184</v>
      </c>
      <c r="B91" s="6" t="s">
        <v>185</v>
      </c>
      <c r="C91" s="67"/>
      <c r="D91" s="23"/>
      <c r="E91" s="65"/>
    </row>
    <row r="92" spans="1:5" ht="12.75" customHeight="1">
      <c r="A92" s="66"/>
      <c r="B92" s="6" t="s">
        <v>186</v>
      </c>
      <c r="C92" s="67"/>
      <c r="D92" s="23"/>
      <c r="E92" s="65"/>
    </row>
    <row r="93" spans="1:5" ht="25.5">
      <c r="A93" s="66"/>
      <c r="B93" s="6" t="s">
        <v>187</v>
      </c>
      <c r="C93" s="67"/>
      <c r="D93" s="23"/>
      <c r="E93" s="65"/>
    </row>
    <row r="94" spans="1:5" ht="25.5">
      <c r="A94" s="66"/>
      <c r="B94" s="6" t="s">
        <v>188</v>
      </c>
      <c r="C94" s="67"/>
      <c r="D94" s="23"/>
      <c r="E94" s="65"/>
    </row>
    <row r="95" spans="1:5">
      <c r="A95" s="66"/>
      <c r="B95" s="6" t="s">
        <v>189</v>
      </c>
      <c r="C95" s="67"/>
      <c r="D95" s="23"/>
      <c r="E95" s="65"/>
    </row>
    <row r="96" spans="1:5" ht="38.25">
      <c r="A96" s="66"/>
      <c r="B96" s="6" t="s">
        <v>190</v>
      </c>
      <c r="C96" s="67"/>
      <c r="D96" s="23"/>
      <c r="E96" s="65"/>
    </row>
    <row r="97" spans="1:5" ht="25.5">
      <c r="A97" s="66"/>
      <c r="B97" s="6" t="s">
        <v>191</v>
      </c>
      <c r="C97" s="67"/>
      <c r="D97" s="23"/>
      <c r="E97" s="65"/>
    </row>
    <row r="98" spans="1:5" ht="25.5">
      <c r="A98" s="66"/>
      <c r="B98" s="6" t="s">
        <v>192</v>
      </c>
      <c r="C98" s="67"/>
      <c r="D98" s="23"/>
      <c r="E98" s="65"/>
    </row>
    <row r="99" spans="1:5">
      <c r="A99" s="66"/>
      <c r="B99" s="6" t="s">
        <v>193</v>
      </c>
      <c r="C99" s="67"/>
      <c r="D99" s="23"/>
      <c r="E99" s="65"/>
    </row>
    <row r="100" spans="1:5" ht="25.5">
      <c r="A100" s="66"/>
      <c r="B100" s="6" t="s">
        <v>194</v>
      </c>
      <c r="C100" s="67"/>
      <c r="D100" s="23"/>
      <c r="E100" s="65"/>
    </row>
    <row r="101" spans="1:5">
      <c r="A101" s="66" t="s">
        <v>195</v>
      </c>
      <c r="B101" s="68" t="s">
        <v>196</v>
      </c>
      <c r="C101" s="67"/>
      <c r="D101" s="23"/>
      <c r="E101" s="65"/>
    </row>
    <row r="102" spans="1:5">
      <c r="A102" s="66"/>
      <c r="B102" s="68"/>
      <c r="C102" s="67"/>
      <c r="D102" s="23"/>
      <c r="E102" s="65"/>
    </row>
    <row r="103" spans="1:5" ht="13.5" customHeight="1">
      <c r="A103" s="8" t="s">
        <v>197</v>
      </c>
      <c r="B103" s="21" t="s">
        <v>198</v>
      </c>
      <c r="C103" s="6" t="s">
        <v>199</v>
      </c>
      <c r="D103" s="23"/>
      <c r="E103" s="65"/>
    </row>
    <row r="104" spans="1:5">
      <c r="A104" s="66" t="s">
        <v>200</v>
      </c>
      <c r="B104" s="69" t="s">
        <v>201</v>
      </c>
      <c r="C104" s="70" t="s">
        <v>202</v>
      </c>
      <c r="D104" s="72"/>
      <c r="E104" s="65"/>
    </row>
    <row r="105" spans="1:5">
      <c r="A105" s="66"/>
      <c r="B105" s="69"/>
      <c r="C105" s="71"/>
      <c r="D105" s="73"/>
      <c r="E105" s="65"/>
    </row>
    <row r="106" spans="1:5" ht="37.5" customHeight="1">
      <c r="A106" s="8" t="s">
        <v>203</v>
      </c>
      <c r="B106" s="20" t="s">
        <v>204</v>
      </c>
      <c r="C106" s="21"/>
      <c r="D106" s="6"/>
      <c r="E106" s="65"/>
    </row>
    <row r="107" spans="1:5" ht="25.5">
      <c r="A107" s="8" t="s">
        <v>205</v>
      </c>
      <c r="B107" s="21" t="s">
        <v>206</v>
      </c>
      <c r="C107" s="22" t="s">
        <v>207</v>
      </c>
      <c r="D107" s="6" t="s">
        <v>208</v>
      </c>
      <c r="E107" s="65"/>
    </row>
    <row r="108" spans="1:5" ht="63.75">
      <c r="A108" s="8" t="s">
        <v>209</v>
      </c>
      <c r="B108" s="21" t="s">
        <v>210</v>
      </c>
      <c r="C108" s="22" t="s">
        <v>202</v>
      </c>
      <c r="D108" s="22" t="s">
        <v>202</v>
      </c>
      <c r="E108" s="65"/>
    </row>
    <row r="109" spans="1:5" ht="63.75">
      <c r="A109" s="8" t="s">
        <v>211</v>
      </c>
      <c r="B109" s="21" t="s">
        <v>212</v>
      </c>
      <c r="C109" s="22" t="s">
        <v>207</v>
      </c>
      <c r="D109" s="22" t="s">
        <v>213</v>
      </c>
      <c r="E109" s="65"/>
    </row>
    <row r="110" spans="1:5" ht="25.5">
      <c r="A110" s="8" t="s">
        <v>214</v>
      </c>
      <c r="B110" s="21" t="s">
        <v>215</v>
      </c>
      <c r="C110" s="22" t="s">
        <v>202</v>
      </c>
      <c r="D110" s="22" t="s">
        <v>202</v>
      </c>
      <c r="E110" s="65"/>
    </row>
    <row r="111" spans="1:5" ht="38.25">
      <c r="A111" s="8" t="s">
        <v>216</v>
      </c>
      <c r="B111" s="21" t="s">
        <v>217</v>
      </c>
      <c r="C111" s="67" t="s">
        <v>218</v>
      </c>
      <c r="D111" s="67" t="s">
        <v>219</v>
      </c>
      <c r="E111" s="65"/>
    </row>
    <row r="112" spans="1:5" ht="25.5">
      <c r="A112" s="8" t="s">
        <v>220</v>
      </c>
      <c r="B112" s="21" t="s">
        <v>221</v>
      </c>
      <c r="C112" s="67"/>
      <c r="D112" s="67"/>
      <c r="E112" s="65"/>
    </row>
    <row r="113" spans="1:5" ht="25.5">
      <c r="A113" s="8" t="s">
        <v>222</v>
      </c>
      <c r="B113" s="21" t="s">
        <v>223</v>
      </c>
      <c r="C113" s="67"/>
      <c r="D113" s="67"/>
      <c r="E113" s="65"/>
    </row>
    <row r="114" spans="1:5" ht="51">
      <c r="A114" s="9" t="s">
        <v>224</v>
      </c>
      <c r="B114" s="24" t="s">
        <v>225</v>
      </c>
      <c r="C114" s="6"/>
      <c r="D114" s="6"/>
      <c r="E114" s="65"/>
    </row>
    <row r="115" spans="1:5">
      <c r="A115" s="8" t="s">
        <v>226</v>
      </c>
      <c r="B115" s="24" t="s">
        <v>227</v>
      </c>
      <c r="C115" s="74" t="s">
        <v>77</v>
      </c>
      <c r="D115" s="6"/>
      <c r="E115" s="65"/>
    </row>
    <row r="116" spans="1:5" ht="25.5">
      <c r="A116" s="66" t="s">
        <v>228</v>
      </c>
      <c r="B116" s="6" t="s">
        <v>178</v>
      </c>
      <c r="C116" s="75"/>
      <c r="D116" s="77" t="s">
        <v>229</v>
      </c>
      <c r="E116" s="65"/>
    </row>
    <row r="117" spans="1:5" ht="16.5" customHeight="1">
      <c r="A117" s="66"/>
      <c r="B117" s="6" t="s">
        <v>180</v>
      </c>
      <c r="C117" s="75"/>
      <c r="D117" s="78"/>
      <c r="E117" s="65"/>
    </row>
    <row r="118" spans="1:5" ht="37.5" customHeight="1">
      <c r="A118" s="66"/>
      <c r="B118" s="6" t="s">
        <v>181</v>
      </c>
      <c r="C118" s="75"/>
      <c r="D118" s="78"/>
      <c r="E118" s="65"/>
    </row>
    <row r="119" spans="1:5" ht="12.75" customHeight="1">
      <c r="A119" s="66"/>
      <c r="B119" s="6" t="s">
        <v>182</v>
      </c>
      <c r="C119" s="75"/>
      <c r="D119" s="78"/>
      <c r="E119" s="65"/>
    </row>
    <row r="120" spans="1:5" ht="12.75" customHeight="1">
      <c r="A120" s="8" t="s">
        <v>230</v>
      </c>
      <c r="B120" s="25" t="s">
        <v>231</v>
      </c>
      <c r="C120" s="75"/>
      <c r="D120" s="78"/>
      <c r="E120" s="65"/>
    </row>
    <row r="121" spans="1:5" ht="12.75" customHeight="1">
      <c r="A121" s="8" t="s">
        <v>232</v>
      </c>
      <c r="B121" s="25" t="s">
        <v>233</v>
      </c>
      <c r="C121" s="75"/>
      <c r="D121" s="79"/>
      <c r="E121" s="65"/>
    </row>
    <row r="122" spans="1:5" ht="38.25">
      <c r="A122" s="8" t="s">
        <v>234</v>
      </c>
      <c r="B122" s="25" t="s">
        <v>235</v>
      </c>
      <c r="C122" s="76"/>
      <c r="D122" s="6" t="s">
        <v>236</v>
      </c>
      <c r="E122" s="65"/>
    </row>
    <row r="123" spans="1:5" ht="25.5">
      <c r="A123" s="8" t="s">
        <v>237</v>
      </c>
      <c r="B123" s="20" t="s">
        <v>204</v>
      </c>
      <c r="C123" s="21"/>
      <c r="D123" s="6"/>
      <c r="E123" s="65"/>
    </row>
    <row r="124" spans="1:5">
      <c r="A124" s="8" t="s">
        <v>238</v>
      </c>
      <c r="B124" s="21" t="s">
        <v>206</v>
      </c>
      <c r="C124" s="74" t="s">
        <v>207</v>
      </c>
      <c r="D124" s="80" t="s">
        <v>239</v>
      </c>
      <c r="E124" s="65"/>
    </row>
    <row r="125" spans="1:5" ht="51">
      <c r="A125" s="8" t="s">
        <v>240</v>
      </c>
      <c r="B125" s="21" t="s">
        <v>241</v>
      </c>
      <c r="C125" s="76"/>
      <c r="D125" s="81"/>
      <c r="E125" s="65"/>
    </row>
    <row r="126" spans="1:5" ht="16.5" customHeight="1">
      <c r="A126" s="8" t="s">
        <v>242</v>
      </c>
      <c r="B126" s="21" t="s">
        <v>215</v>
      </c>
      <c r="C126" s="21" t="s">
        <v>236</v>
      </c>
      <c r="D126" s="6" t="s">
        <v>236</v>
      </c>
      <c r="E126" s="65"/>
    </row>
    <row r="127" spans="1:5" ht="38.25">
      <c r="A127" s="8" t="s">
        <v>243</v>
      </c>
      <c r="B127" s="6" t="s">
        <v>217</v>
      </c>
      <c r="C127" s="6" t="s">
        <v>218</v>
      </c>
      <c r="D127" s="22" t="s">
        <v>219</v>
      </c>
      <c r="E127" s="65"/>
    </row>
    <row r="128" spans="1:5" ht="38.25">
      <c r="A128" s="8" t="s">
        <v>244</v>
      </c>
      <c r="B128" s="10" t="s">
        <v>245</v>
      </c>
      <c r="C128" s="6"/>
      <c r="D128" s="6"/>
      <c r="E128" s="65">
        <v>70966.87</v>
      </c>
    </row>
    <row r="129" spans="1:5" ht="51">
      <c r="A129" s="8" t="s">
        <v>246</v>
      </c>
      <c r="B129" s="6" t="s">
        <v>247</v>
      </c>
      <c r="C129" s="6" t="s">
        <v>248</v>
      </c>
      <c r="D129" s="6" t="s">
        <v>249</v>
      </c>
      <c r="E129" s="65"/>
    </row>
    <row r="130" spans="1:5" ht="51">
      <c r="A130" s="8" t="s">
        <v>250</v>
      </c>
      <c r="B130" s="6" t="s">
        <v>251</v>
      </c>
      <c r="C130" s="6" t="s">
        <v>252</v>
      </c>
      <c r="D130" s="6" t="s">
        <v>253</v>
      </c>
      <c r="E130" s="65"/>
    </row>
    <row r="131" spans="1:5" ht="51">
      <c r="A131" s="8" t="s">
        <v>254</v>
      </c>
      <c r="B131" s="6" t="s">
        <v>255</v>
      </c>
      <c r="C131" s="6" t="s">
        <v>248</v>
      </c>
      <c r="D131" s="6" t="s">
        <v>249</v>
      </c>
      <c r="E131" s="65"/>
    </row>
    <row r="132" spans="1:5" ht="38.25">
      <c r="A132" s="8" t="s">
        <v>256</v>
      </c>
      <c r="B132" s="6" t="s">
        <v>257</v>
      </c>
      <c r="C132" s="6" t="s">
        <v>258</v>
      </c>
      <c r="D132" s="6" t="s">
        <v>259</v>
      </c>
      <c r="E132" s="65"/>
    </row>
    <row r="133" spans="1:5" ht="25.5">
      <c r="A133" s="8" t="s">
        <v>260</v>
      </c>
      <c r="B133" s="6" t="s">
        <v>261</v>
      </c>
      <c r="C133" s="6" t="s">
        <v>262</v>
      </c>
      <c r="D133" s="6" t="s">
        <v>263</v>
      </c>
      <c r="E133" s="65"/>
    </row>
    <row r="134" spans="1:5" ht="51">
      <c r="A134" s="8" t="s">
        <v>264</v>
      </c>
      <c r="B134" s="6" t="s">
        <v>265</v>
      </c>
      <c r="C134" s="6" t="s">
        <v>266</v>
      </c>
      <c r="D134" s="6" t="s">
        <v>267</v>
      </c>
      <c r="E134" s="65"/>
    </row>
    <row r="135" spans="1:5" ht="25.5">
      <c r="A135" s="8" t="s">
        <v>268</v>
      </c>
      <c r="B135" s="6" t="s">
        <v>269</v>
      </c>
      <c r="C135" s="6" t="s">
        <v>266</v>
      </c>
      <c r="D135" s="6" t="s">
        <v>270</v>
      </c>
      <c r="E135" s="65"/>
    </row>
    <row r="136" spans="1:5" ht="63.75">
      <c r="A136" s="8" t="s">
        <v>271</v>
      </c>
      <c r="B136" s="6" t="s">
        <v>272</v>
      </c>
      <c r="C136" s="6" t="s">
        <v>273</v>
      </c>
      <c r="D136" s="6" t="s">
        <v>249</v>
      </c>
      <c r="E136" s="65"/>
    </row>
    <row r="137" spans="1:5">
      <c r="A137" s="66" t="s">
        <v>274</v>
      </c>
      <c r="B137" s="82" t="s">
        <v>275</v>
      </c>
      <c r="C137" s="82" t="s">
        <v>262</v>
      </c>
      <c r="D137" s="6" t="s">
        <v>276</v>
      </c>
      <c r="E137" s="65"/>
    </row>
    <row r="138" spans="1:5">
      <c r="A138" s="66"/>
      <c r="B138" s="82"/>
      <c r="C138" s="82"/>
      <c r="D138" s="6" t="s">
        <v>277</v>
      </c>
      <c r="E138" s="65"/>
    </row>
    <row r="139" spans="1:5" ht="114" customHeight="1">
      <c r="A139" s="66" t="s">
        <v>278</v>
      </c>
      <c r="B139" s="82" t="s">
        <v>279</v>
      </c>
      <c r="C139" s="82" t="s">
        <v>280</v>
      </c>
      <c r="D139" s="6" t="s">
        <v>281</v>
      </c>
      <c r="E139" s="65"/>
    </row>
    <row r="140" spans="1:5" ht="12.75" customHeight="1">
      <c r="A140" s="66"/>
      <c r="B140" s="82"/>
      <c r="C140" s="82"/>
      <c r="D140" s="6"/>
      <c r="E140" s="65"/>
    </row>
    <row r="141" spans="1:5" ht="12.75" customHeight="1">
      <c r="A141" s="66"/>
      <c r="B141" s="82"/>
      <c r="C141" s="82"/>
      <c r="D141" s="6"/>
      <c r="E141" s="65"/>
    </row>
    <row r="142" spans="1:5" ht="12.75" customHeight="1">
      <c r="A142" s="66"/>
      <c r="B142" s="82"/>
      <c r="C142" s="82"/>
      <c r="D142" s="6"/>
      <c r="E142" s="65"/>
    </row>
    <row r="143" spans="1:5" ht="12.75" customHeight="1">
      <c r="A143" s="66" t="s">
        <v>282</v>
      </c>
      <c r="B143" s="82" t="s">
        <v>283</v>
      </c>
      <c r="C143" s="82" t="s">
        <v>284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 t="s">
        <v>285</v>
      </c>
      <c r="B145" s="82" t="s">
        <v>286</v>
      </c>
      <c r="C145" s="82" t="s">
        <v>287</v>
      </c>
      <c r="D145" s="6" t="s">
        <v>281</v>
      </c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8" t="s">
        <v>288</v>
      </c>
      <c r="B147" s="6" t="s">
        <v>289</v>
      </c>
      <c r="C147" s="6" t="s">
        <v>290</v>
      </c>
      <c r="D147" s="6" t="s">
        <v>291</v>
      </c>
      <c r="E147" s="65"/>
    </row>
    <row r="148" spans="1:5" ht="12.75" customHeight="1">
      <c r="A148" s="66" t="s">
        <v>292</v>
      </c>
      <c r="B148" s="82" t="s">
        <v>293</v>
      </c>
      <c r="C148" s="82" t="s">
        <v>284</v>
      </c>
      <c r="D148" s="6" t="s">
        <v>294</v>
      </c>
      <c r="E148" s="65"/>
    </row>
    <row r="149" spans="1:5">
      <c r="A149" s="66"/>
      <c r="B149" s="82"/>
      <c r="C149" s="82"/>
      <c r="D149" s="6"/>
      <c r="E149" s="65"/>
    </row>
    <row r="150" spans="1:5" ht="12.75" customHeight="1">
      <c r="A150" s="66"/>
      <c r="B150" s="82"/>
      <c r="C150" s="82"/>
      <c r="D150" s="6"/>
      <c r="E150" s="65"/>
    </row>
    <row r="151" spans="1:5" ht="12.75" customHeight="1">
      <c r="A151" s="66"/>
      <c r="B151" s="82"/>
      <c r="C151" s="82"/>
      <c r="D151" s="6"/>
      <c r="E151" s="65"/>
    </row>
    <row r="152" spans="1:5" ht="12.75" customHeight="1">
      <c r="A152" s="8" t="s">
        <v>295</v>
      </c>
      <c r="B152" s="6" t="s">
        <v>296</v>
      </c>
      <c r="C152" s="6" t="s">
        <v>262</v>
      </c>
      <c r="D152" s="6" t="s">
        <v>297</v>
      </c>
      <c r="E152" s="65"/>
    </row>
    <row r="153" spans="1:5" ht="12.75" customHeight="1">
      <c r="A153" s="8" t="s">
        <v>298</v>
      </c>
      <c r="B153" s="6" t="s">
        <v>299</v>
      </c>
      <c r="C153" s="6" t="s">
        <v>300</v>
      </c>
      <c r="D153" s="6" t="s">
        <v>301</v>
      </c>
      <c r="E153" s="65"/>
    </row>
    <row r="154" spans="1:5" ht="51">
      <c r="A154" s="8" t="s">
        <v>302</v>
      </c>
      <c r="B154" s="6" t="s">
        <v>303</v>
      </c>
      <c r="C154" s="6" t="s">
        <v>262</v>
      </c>
      <c r="D154" s="6" t="s">
        <v>304</v>
      </c>
      <c r="E154" s="65"/>
    </row>
    <row r="155" spans="1:5" ht="38.25">
      <c r="A155" s="66" t="s">
        <v>305</v>
      </c>
      <c r="B155" s="82" t="s">
        <v>306</v>
      </c>
      <c r="C155" s="26" t="s">
        <v>307</v>
      </c>
      <c r="D155" s="6" t="s">
        <v>308</v>
      </c>
      <c r="E155" s="65"/>
    </row>
    <row r="156" spans="1:5" ht="51">
      <c r="A156" s="66"/>
      <c r="B156" s="82"/>
      <c r="C156" s="26" t="s">
        <v>309</v>
      </c>
      <c r="D156" s="6" t="s">
        <v>310</v>
      </c>
      <c r="E156" s="65"/>
    </row>
    <row r="157" spans="1:5" ht="12.75" customHeight="1">
      <c r="A157" s="8" t="s">
        <v>311</v>
      </c>
      <c r="B157" s="6" t="s">
        <v>312</v>
      </c>
      <c r="C157" s="6" t="s">
        <v>300</v>
      </c>
      <c r="D157" s="6" t="s">
        <v>291</v>
      </c>
      <c r="E157" s="65"/>
    </row>
    <row r="158" spans="1:5" ht="12.75" customHeight="1">
      <c r="A158" s="8" t="s">
        <v>313</v>
      </c>
      <c r="B158" s="6" t="s">
        <v>314</v>
      </c>
      <c r="C158" s="6" t="s">
        <v>315</v>
      </c>
      <c r="D158" s="6" t="s">
        <v>316</v>
      </c>
      <c r="E158" s="65"/>
    </row>
    <row r="159" spans="1:5" ht="51">
      <c r="A159" s="8" t="s">
        <v>317</v>
      </c>
      <c r="B159" s="6" t="s">
        <v>318</v>
      </c>
      <c r="C159" s="6" t="s">
        <v>319</v>
      </c>
      <c r="D159" s="6" t="s">
        <v>320</v>
      </c>
      <c r="E159" s="65"/>
    </row>
    <row r="160" spans="1:5" ht="38.25">
      <c r="A160" s="66" t="s">
        <v>321</v>
      </c>
      <c r="B160" s="82" t="s">
        <v>322</v>
      </c>
      <c r="C160" s="26" t="s">
        <v>307</v>
      </c>
      <c r="D160" s="6" t="s">
        <v>308</v>
      </c>
      <c r="E160" s="65"/>
    </row>
    <row r="161" spans="1:5">
      <c r="A161" s="66"/>
      <c r="B161" s="82"/>
      <c r="C161" s="26"/>
      <c r="D161" s="6"/>
      <c r="E161" s="65"/>
    </row>
    <row r="162" spans="1:5" ht="12.75" customHeight="1">
      <c r="A162" s="8" t="s">
        <v>323</v>
      </c>
      <c r="B162" s="6" t="s">
        <v>324</v>
      </c>
      <c r="C162" s="6" t="s">
        <v>262</v>
      </c>
      <c r="D162" s="6" t="s">
        <v>325</v>
      </c>
      <c r="E162" s="65"/>
    </row>
    <row r="163" spans="1:5" ht="12.75" customHeight="1">
      <c r="A163" s="66" t="s">
        <v>326</v>
      </c>
      <c r="B163" s="82" t="s">
        <v>327</v>
      </c>
      <c r="C163" s="82" t="s">
        <v>328</v>
      </c>
      <c r="D163" s="6" t="s">
        <v>294</v>
      </c>
      <c r="E163" s="65"/>
    </row>
    <row r="164" spans="1:5">
      <c r="A164" s="66"/>
      <c r="B164" s="82"/>
      <c r="C164" s="82"/>
      <c r="D164" s="6"/>
      <c r="E164" s="65"/>
    </row>
    <row r="165" spans="1:5" ht="12.75" customHeight="1">
      <c r="A165" s="66"/>
      <c r="B165" s="82"/>
      <c r="C165" s="82"/>
      <c r="D165" s="6"/>
      <c r="E165" s="65"/>
    </row>
    <row r="166" spans="1:5" ht="12.75" customHeight="1">
      <c r="A166" s="66"/>
      <c r="B166" s="82"/>
      <c r="C166" s="82"/>
      <c r="D166" s="6"/>
      <c r="E166" s="65"/>
    </row>
    <row r="167" spans="1:5" ht="12.75" customHeight="1">
      <c r="A167" s="66"/>
      <c r="B167" s="82"/>
      <c r="C167" s="82"/>
      <c r="D167" s="6"/>
      <c r="E167" s="65"/>
    </row>
    <row r="168" spans="1:5" ht="12.75" customHeight="1">
      <c r="A168" s="8" t="s">
        <v>329</v>
      </c>
      <c r="B168" s="6" t="s">
        <v>330</v>
      </c>
      <c r="C168" s="6" t="s">
        <v>300</v>
      </c>
      <c r="D168" s="6" t="s">
        <v>331</v>
      </c>
      <c r="E168" s="65"/>
    </row>
    <row r="169" spans="1:5" ht="12.75" customHeight="1">
      <c r="A169" s="8" t="s">
        <v>332</v>
      </c>
      <c r="B169" s="6" t="s">
        <v>333</v>
      </c>
      <c r="C169" s="6" t="s">
        <v>334</v>
      </c>
      <c r="D169" s="6" t="s">
        <v>335</v>
      </c>
      <c r="E169" s="65"/>
    </row>
    <row r="170" spans="1:5">
      <c r="A170" s="9" t="s">
        <v>336</v>
      </c>
      <c r="B170" s="10" t="s">
        <v>337</v>
      </c>
      <c r="C170" s="10"/>
      <c r="D170" s="10"/>
      <c r="E170" s="27"/>
    </row>
    <row r="171" spans="1:5">
      <c r="A171" s="8" t="s">
        <v>338</v>
      </c>
      <c r="B171" s="6" t="s">
        <v>378</v>
      </c>
      <c r="C171" s="6" t="s">
        <v>340</v>
      </c>
      <c r="D171" s="6"/>
      <c r="E171" s="27">
        <v>20000</v>
      </c>
    </row>
    <row r="172" spans="1:5">
      <c r="A172" s="8" t="s">
        <v>341</v>
      </c>
      <c r="B172" s="6" t="s">
        <v>342</v>
      </c>
      <c r="C172" s="6" t="s">
        <v>343</v>
      </c>
      <c r="D172" s="6"/>
      <c r="E172" s="27">
        <v>60000</v>
      </c>
    </row>
    <row r="173" spans="1:5" ht="63" customHeight="1">
      <c r="A173" s="8" t="s">
        <v>344</v>
      </c>
      <c r="B173" s="6" t="s">
        <v>345</v>
      </c>
      <c r="C173" s="6" t="s">
        <v>346</v>
      </c>
      <c r="D173" s="6"/>
      <c r="E173" s="27">
        <v>4000</v>
      </c>
    </row>
    <row r="174" spans="1:5" ht="12.75" customHeight="1">
      <c r="A174" s="8" t="s">
        <v>347</v>
      </c>
      <c r="B174" s="6" t="s">
        <v>379</v>
      </c>
      <c r="C174" s="6" t="s">
        <v>301</v>
      </c>
      <c r="D174" s="6"/>
      <c r="E174" s="27">
        <v>100000</v>
      </c>
    </row>
    <row r="175" spans="1:5" ht="12.75" customHeight="1">
      <c r="A175" s="83" t="s">
        <v>493</v>
      </c>
      <c r="B175" s="83"/>
      <c r="C175" s="83"/>
      <c r="D175" s="83"/>
      <c r="E175" s="30">
        <f>E6+E17+E48+E70+E85+E128+E171+E172+E173+E174</f>
        <v>561336.03</v>
      </c>
    </row>
  </sheetData>
  <mergeCells count="48">
    <mergeCell ref="A175:D175"/>
    <mergeCell ref="A160:A161"/>
    <mergeCell ref="B160:B161"/>
    <mergeCell ref="A163:A167"/>
    <mergeCell ref="B163:B167"/>
    <mergeCell ref="C163:C167"/>
    <mergeCell ref="A148:A151"/>
    <mergeCell ref="B148:B151"/>
    <mergeCell ref="C148:C151"/>
    <mergeCell ref="A155:A156"/>
    <mergeCell ref="B155:B156"/>
    <mergeCell ref="D116:D121"/>
    <mergeCell ref="C124:C125"/>
    <mergeCell ref="D124:D125"/>
    <mergeCell ref="E128:E169"/>
    <mergeCell ref="A137:A138"/>
    <mergeCell ref="B137:B138"/>
    <mergeCell ref="C137:C138"/>
    <mergeCell ref="A139:A142"/>
    <mergeCell ref="B139:B142"/>
    <mergeCell ref="C139:C142"/>
    <mergeCell ref="A143:A144"/>
    <mergeCell ref="B143:B144"/>
    <mergeCell ref="C143:C144"/>
    <mergeCell ref="A145:A146"/>
    <mergeCell ref="B145:B146"/>
    <mergeCell ref="C145:C146"/>
    <mergeCell ref="E48:E69"/>
    <mergeCell ref="E70:E84"/>
    <mergeCell ref="E85:E127"/>
    <mergeCell ref="A87:A90"/>
    <mergeCell ref="C87:C102"/>
    <mergeCell ref="A91:A100"/>
    <mergeCell ref="A101:A102"/>
    <mergeCell ref="B101:B102"/>
    <mergeCell ref="A104:A105"/>
    <mergeCell ref="B104:B105"/>
    <mergeCell ref="C104:C105"/>
    <mergeCell ref="D104:D105"/>
    <mergeCell ref="C111:C113"/>
    <mergeCell ref="D111:D113"/>
    <mergeCell ref="C115:C122"/>
    <mergeCell ref="A116:A119"/>
    <mergeCell ref="A1:E1"/>
    <mergeCell ref="A2:E2"/>
    <mergeCell ref="A3:E3"/>
    <mergeCell ref="E6:E16"/>
    <mergeCell ref="E17:E47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E175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39.7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380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.6" customHeight="1">
      <c r="A5" s="9" t="s">
        <v>8</v>
      </c>
      <c r="B5" s="10" t="s">
        <v>9</v>
      </c>
      <c r="C5" s="6"/>
      <c r="D5" s="6"/>
      <c r="E5" s="29"/>
    </row>
    <row r="6" spans="1:5" ht="23.45" customHeight="1">
      <c r="A6" s="16" t="s">
        <v>10</v>
      </c>
      <c r="B6" s="17" t="s">
        <v>11</v>
      </c>
      <c r="C6" s="6"/>
      <c r="D6" s="6"/>
      <c r="E6" s="63">
        <v>6328.4</v>
      </c>
    </row>
    <row r="7" spans="1:5" ht="61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57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2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352</v>
      </c>
      <c r="C11" s="6" t="s">
        <v>23</v>
      </c>
      <c r="D11" s="6" t="s">
        <v>15</v>
      </c>
      <c r="E11" s="64"/>
    </row>
    <row r="12" spans="1:5" ht="30" customHeight="1">
      <c r="A12" s="16" t="s">
        <v>24</v>
      </c>
      <c r="B12" s="17" t="s">
        <v>25</v>
      </c>
      <c r="C12" s="6"/>
      <c r="D12" s="6"/>
      <c r="E12" s="64"/>
    </row>
    <row r="13" spans="1:5" ht="45.6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5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2.450000000000003" customHeight="1">
      <c r="A15" s="16" t="s">
        <v>29</v>
      </c>
      <c r="B15" s="17" t="s">
        <v>30</v>
      </c>
      <c r="C15" s="6"/>
      <c r="D15" s="6"/>
      <c r="E15" s="64"/>
    </row>
    <row r="16" spans="1:5" ht="55.9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5.450000000000003" customHeight="1">
      <c r="A17" s="14" t="s">
        <v>33</v>
      </c>
      <c r="B17" s="15" t="s">
        <v>34</v>
      </c>
      <c r="C17" s="10"/>
      <c r="D17" s="10"/>
      <c r="E17" s="65">
        <v>18801.78</v>
      </c>
    </row>
    <row r="18" spans="1:5" ht="48.6" customHeight="1">
      <c r="A18" s="8" t="s">
        <v>35</v>
      </c>
      <c r="B18" s="6" t="s">
        <v>36</v>
      </c>
      <c r="C18" s="6" t="s">
        <v>37</v>
      </c>
      <c r="D18" s="6" t="s">
        <v>38</v>
      </c>
      <c r="E18" s="65"/>
    </row>
    <row r="19" spans="1:5" ht="20.25" customHeight="1">
      <c r="A19" s="8"/>
      <c r="B19" s="6"/>
      <c r="C19" s="6"/>
      <c r="D19" s="6" t="s">
        <v>39</v>
      </c>
      <c r="E19" s="65"/>
    </row>
    <row r="20" spans="1:5" ht="30" customHeight="1">
      <c r="A20" s="8"/>
      <c r="B20" s="6"/>
      <c r="C20" s="6"/>
      <c r="D20" s="6" t="s">
        <v>40</v>
      </c>
      <c r="E20" s="65"/>
    </row>
    <row r="21" spans="1:5" ht="29.25" customHeight="1">
      <c r="A21" s="8" t="s">
        <v>41</v>
      </c>
      <c r="B21" s="6" t="s">
        <v>42</v>
      </c>
      <c r="C21" s="6" t="s">
        <v>43</v>
      </c>
      <c r="D21" s="6" t="s">
        <v>44</v>
      </c>
      <c r="E21" s="65"/>
    </row>
    <row r="22" spans="1:5" ht="33.75" customHeight="1">
      <c r="A22" s="8"/>
      <c r="B22" s="6"/>
      <c r="C22" s="6"/>
      <c r="D22" s="6" t="s">
        <v>45</v>
      </c>
      <c r="E22" s="65"/>
    </row>
    <row r="23" spans="1:5" ht="24.75" customHeight="1">
      <c r="A23" s="8"/>
      <c r="B23" s="6"/>
      <c r="C23" s="6"/>
      <c r="D23" s="6" t="s">
        <v>40</v>
      </c>
      <c r="E23" s="65"/>
    </row>
    <row r="24" spans="1:5" ht="23.25" customHeight="1">
      <c r="A24" s="8" t="s">
        <v>46</v>
      </c>
      <c r="B24" s="6" t="s">
        <v>47</v>
      </c>
      <c r="C24" s="6" t="s">
        <v>43</v>
      </c>
      <c r="D24" s="6" t="s">
        <v>44</v>
      </c>
      <c r="E24" s="65"/>
    </row>
    <row r="25" spans="1:5" ht="24" customHeight="1">
      <c r="A25" s="8"/>
      <c r="B25" s="6"/>
      <c r="C25" s="6"/>
      <c r="D25" s="6" t="s">
        <v>45</v>
      </c>
      <c r="E25" s="65"/>
    </row>
    <row r="26" spans="1:5" ht="39.75" customHeight="1">
      <c r="A26" s="8"/>
      <c r="B26" s="6"/>
      <c r="C26" s="6"/>
      <c r="D26" s="6" t="s">
        <v>40</v>
      </c>
      <c r="E26" s="65"/>
    </row>
    <row r="27" spans="1:5" ht="25.5" customHeight="1">
      <c r="A27" s="8" t="s">
        <v>48</v>
      </c>
      <c r="B27" s="6" t="s">
        <v>49</v>
      </c>
      <c r="C27" s="6" t="s">
        <v>43</v>
      </c>
      <c r="D27" s="6" t="s">
        <v>50</v>
      </c>
      <c r="E27" s="65"/>
    </row>
    <row r="28" spans="1:5" ht="40.5" customHeight="1">
      <c r="A28" s="8"/>
      <c r="B28" s="6"/>
      <c r="C28" s="6"/>
      <c r="D28" s="6" t="s">
        <v>51</v>
      </c>
      <c r="E28" s="65"/>
    </row>
    <row r="29" spans="1:5" ht="29.25" customHeight="1">
      <c r="A29" s="8"/>
      <c r="B29" s="6"/>
      <c r="C29" s="6"/>
      <c r="D29" s="6" t="s">
        <v>40</v>
      </c>
      <c r="E29" s="65"/>
    </row>
    <row r="30" spans="1:5" ht="32.25" customHeight="1">
      <c r="A30" s="8" t="s">
        <v>52</v>
      </c>
      <c r="B30" s="6" t="s">
        <v>53</v>
      </c>
      <c r="C30" s="6" t="s">
        <v>54</v>
      </c>
      <c r="D30" s="6" t="s">
        <v>55</v>
      </c>
      <c r="E30" s="65"/>
    </row>
    <row r="31" spans="1:5" ht="26.25" customHeight="1">
      <c r="A31" s="8" t="s">
        <v>56</v>
      </c>
      <c r="B31" s="6" t="s">
        <v>57</v>
      </c>
      <c r="C31" s="6" t="s">
        <v>37</v>
      </c>
      <c r="D31" s="6" t="s">
        <v>58</v>
      </c>
      <c r="E31" s="65"/>
    </row>
    <row r="32" spans="1:5" ht="46.5" customHeight="1">
      <c r="A32" s="8"/>
      <c r="B32" s="6"/>
      <c r="C32" s="6"/>
      <c r="D32" s="6" t="s">
        <v>59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60</v>
      </c>
      <c r="B34" s="6" t="s">
        <v>61</v>
      </c>
      <c r="C34" s="6" t="s">
        <v>62</v>
      </c>
      <c r="D34" s="6" t="s">
        <v>63</v>
      </c>
      <c r="E34" s="65"/>
    </row>
    <row r="35" spans="1:5" ht="38.25">
      <c r="A35" s="8" t="s">
        <v>64</v>
      </c>
      <c r="B35" s="6" t="s">
        <v>65</v>
      </c>
      <c r="C35" s="6" t="s">
        <v>66</v>
      </c>
      <c r="D35" s="6" t="s">
        <v>67</v>
      </c>
      <c r="E35" s="65"/>
    </row>
    <row r="36" spans="1:5">
      <c r="A36" s="8" t="s">
        <v>68</v>
      </c>
      <c r="B36" s="6" t="s">
        <v>69</v>
      </c>
      <c r="C36" s="6" t="s">
        <v>54</v>
      </c>
      <c r="D36" s="6" t="s">
        <v>70</v>
      </c>
      <c r="E36" s="65"/>
    </row>
    <row r="37" spans="1:5" ht="12.75" customHeight="1">
      <c r="A37" s="8"/>
      <c r="B37" s="6"/>
      <c r="C37" s="6"/>
      <c r="D37" s="6" t="s">
        <v>71</v>
      </c>
      <c r="E37" s="65"/>
    </row>
    <row r="38" spans="1:5" ht="12.75" customHeight="1">
      <c r="A38" s="8" t="s">
        <v>72</v>
      </c>
      <c r="B38" s="6" t="s">
        <v>73</v>
      </c>
      <c r="C38" s="6" t="s">
        <v>66</v>
      </c>
      <c r="D38" s="6" t="s">
        <v>74</v>
      </c>
      <c r="E38" s="65"/>
    </row>
    <row r="39" spans="1:5" ht="12.75" customHeight="1">
      <c r="A39" s="8"/>
      <c r="B39" s="6"/>
      <c r="C39" s="6"/>
      <c r="D39" s="6" t="s">
        <v>71</v>
      </c>
      <c r="E39" s="65"/>
    </row>
    <row r="40" spans="1:5" ht="12.75" customHeight="1">
      <c r="A40" s="8" t="s">
        <v>75</v>
      </c>
      <c r="B40" s="6" t="s">
        <v>76</v>
      </c>
      <c r="C40" s="6" t="s">
        <v>77</v>
      </c>
      <c r="D40" s="6" t="s">
        <v>78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9.899999999999999" customHeight="1">
      <c r="A42" s="8" t="s">
        <v>79</v>
      </c>
      <c r="B42" s="6" t="s">
        <v>80</v>
      </c>
      <c r="C42" s="6" t="s">
        <v>81</v>
      </c>
      <c r="D42" s="6"/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15.6" customHeight="1">
      <c r="A44" s="8" t="s">
        <v>82</v>
      </c>
      <c r="B44" s="6" t="s">
        <v>83</v>
      </c>
      <c r="C44" s="6" t="s">
        <v>81</v>
      </c>
      <c r="D44" s="6" t="s">
        <v>84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4" customHeight="1">
      <c r="A46" s="8" t="s">
        <v>85</v>
      </c>
      <c r="B46" s="6" t="s">
        <v>86</v>
      </c>
      <c r="C46" s="6" t="s">
        <v>87</v>
      </c>
      <c r="D46" s="6" t="s">
        <v>88</v>
      </c>
      <c r="E46" s="65"/>
    </row>
    <row r="47" spans="1:5" ht="25.5">
      <c r="A47" s="8" t="s">
        <v>89</v>
      </c>
      <c r="B47" s="6" t="s">
        <v>90</v>
      </c>
      <c r="C47" s="6" t="s">
        <v>62</v>
      </c>
      <c r="D47" s="6" t="s">
        <v>91</v>
      </c>
      <c r="E47" s="65"/>
    </row>
    <row r="48" spans="1:5" ht="63.75">
      <c r="A48" s="9" t="s">
        <v>92</v>
      </c>
      <c r="B48" s="10" t="s">
        <v>93</v>
      </c>
      <c r="C48" s="6"/>
      <c r="D48" s="6"/>
      <c r="E48" s="65">
        <v>27056.22</v>
      </c>
    </row>
    <row r="49" spans="1:5">
      <c r="A49" s="16" t="s">
        <v>94</v>
      </c>
      <c r="B49" s="17" t="s">
        <v>95</v>
      </c>
      <c r="C49" s="6"/>
      <c r="D49" s="6"/>
      <c r="E49" s="65"/>
    </row>
    <row r="50" spans="1:5" ht="25.5">
      <c r="A50" s="8" t="s">
        <v>96</v>
      </c>
      <c r="B50" s="6" t="s">
        <v>97</v>
      </c>
      <c r="C50" s="6" t="s">
        <v>98</v>
      </c>
      <c r="D50" s="6" t="s">
        <v>99</v>
      </c>
      <c r="E50" s="65"/>
    </row>
    <row r="51" spans="1:5" ht="25.5">
      <c r="A51" s="8" t="s">
        <v>100</v>
      </c>
      <c r="B51" s="6" t="s">
        <v>101</v>
      </c>
      <c r="C51" s="6" t="s">
        <v>77</v>
      </c>
      <c r="D51" s="6" t="s">
        <v>102</v>
      </c>
      <c r="E51" s="65"/>
    </row>
    <row r="52" spans="1:5" ht="63.75">
      <c r="A52" s="8" t="s">
        <v>103</v>
      </c>
      <c r="B52" s="6" t="s">
        <v>104</v>
      </c>
      <c r="C52" s="6" t="s">
        <v>98</v>
      </c>
      <c r="D52" s="6" t="s">
        <v>102</v>
      </c>
      <c r="E52" s="65"/>
    </row>
    <row r="53" spans="1:5" ht="25.5">
      <c r="A53" s="8" t="s">
        <v>105</v>
      </c>
      <c r="B53" s="6" t="s">
        <v>106</v>
      </c>
      <c r="C53" s="6" t="s">
        <v>77</v>
      </c>
      <c r="D53" s="6" t="s">
        <v>102</v>
      </c>
      <c r="E53" s="65"/>
    </row>
    <row r="54" spans="1:5" ht="38.25">
      <c r="A54" s="8" t="s">
        <v>107</v>
      </c>
      <c r="B54" s="6" t="s">
        <v>108</v>
      </c>
      <c r="C54" s="6" t="s">
        <v>98</v>
      </c>
      <c r="D54" s="6" t="s">
        <v>109</v>
      </c>
      <c r="E54" s="65"/>
    </row>
    <row r="55" spans="1:5" ht="25.5">
      <c r="A55" s="8" t="s">
        <v>110</v>
      </c>
      <c r="B55" s="6" t="s">
        <v>111</v>
      </c>
      <c r="C55" s="6" t="s">
        <v>98</v>
      </c>
      <c r="D55" s="6" t="s">
        <v>109</v>
      </c>
      <c r="E55" s="65"/>
    </row>
    <row r="56" spans="1:5" ht="25.5">
      <c r="A56" s="16" t="s">
        <v>112</v>
      </c>
      <c r="B56" s="17" t="s">
        <v>113</v>
      </c>
      <c r="C56" s="6"/>
      <c r="D56" s="6"/>
      <c r="E56" s="65"/>
    </row>
    <row r="57" spans="1:5" ht="25.5">
      <c r="A57" s="8" t="s">
        <v>114</v>
      </c>
      <c r="B57" s="6" t="s">
        <v>101</v>
      </c>
      <c r="C57" s="6" t="s">
        <v>77</v>
      </c>
      <c r="D57" s="6" t="s">
        <v>102</v>
      </c>
      <c r="E57" s="65"/>
    </row>
    <row r="58" spans="1:5" ht="38.25">
      <c r="A58" s="8" t="s">
        <v>115</v>
      </c>
      <c r="B58" s="6" t="s">
        <v>116</v>
      </c>
      <c r="C58" s="6" t="s">
        <v>98</v>
      </c>
      <c r="D58" s="6" t="s">
        <v>99</v>
      </c>
      <c r="E58" s="65"/>
    </row>
    <row r="59" spans="1:5" ht="38.25">
      <c r="A59" s="8" t="s">
        <v>117</v>
      </c>
      <c r="B59" s="6" t="s">
        <v>108</v>
      </c>
      <c r="C59" s="6" t="s">
        <v>98</v>
      </c>
      <c r="D59" s="6" t="s">
        <v>109</v>
      </c>
      <c r="E59" s="65"/>
    </row>
    <row r="60" spans="1:5" ht="51">
      <c r="A60" s="8" t="s">
        <v>118</v>
      </c>
      <c r="B60" s="6" t="s">
        <v>353</v>
      </c>
      <c r="C60" s="6" t="s">
        <v>98</v>
      </c>
      <c r="D60" s="6" t="s">
        <v>120</v>
      </c>
      <c r="E60" s="65"/>
    </row>
    <row r="61" spans="1:5" ht="51">
      <c r="A61" s="8" t="s">
        <v>121</v>
      </c>
      <c r="B61" s="6" t="s">
        <v>122</v>
      </c>
      <c r="C61" s="6" t="s">
        <v>98</v>
      </c>
      <c r="D61" s="6" t="s">
        <v>123</v>
      </c>
      <c r="E61" s="65"/>
    </row>
    <row r="62" spans="1:5" ht="51">
      <c r="A62" s="8" t="s">
        <v>124</v>
      </c>
      <c r="B62" s="6" t="s">
        <v>125</v>
      </c>
      <c r="C62" s="6" t="s">
        <v>14</v>
      </c>
      <c r="D62" s="6" t="s">
        <v>123</v>
      </c>
      <c r="E62" s="65"/>
    </row>
    <row r="63" spans="1:5" ht="51">
      <c r="A63" s="8" t="s">
        <v>126</v>
      </c>
      <c r="B63" s="6" t="s">
        <v>127</v>
      </c>
      <c r="C63" s="6" t="s">
        <v>98</v>
      </c>
      <c r="D63" s="6" t="s">
        <v>123</v>
      </c>
      <c r="E63" s="65"/>
    </row>
    <row r="64" spans="1:5" ht="51">
      <c r="A64" s="8" t="s">
        <v>128</v>
      </c>
      <c r="B64" s="6" t="s">
        <v>129</v>
      </c>
      <c r="C64" s="6" t="s">
        <v>98</v>
      </c>
      <c r="D64" s="6" t="s">
        <v>123</v>
      </c>
      <c r="E64" s="65"/>
    </row>
    <row r="65" spans="1:5">
      <c r="A65" s="16" t="s">
        <v>130</v>
      </c>
      <c r="B65" s="17" t="s">
        <v>131</v>
      </c>
      <c r="C65" s="6"/>
      <c r="D65" s="6"/>
      <c r="E65" s="65"/>
    </row>
    <row r="66" spans="1:5" ht="63.75">
      <c r="A66" s="8" t="s">
        <v>132</v>
      </c>
      <c r="B66" s="6" t="s">
        <v>133</v>
      </c>
      <c r="C66" s="6" t="s">
        <v>98</v>
      </c>
      <c r="D66" s="6" t="s">
        <v>99</v>
      </c>
      <c r="E66" s="65"/>
    </row>
    <row r="67" spans="1:5" ht="51">
      <c r="A67" s="8" t="s">
        <v>134</v>
      </c>
      <c r="B67" s="6" t="s">
        <v>135</v>
      </c>
      <c r="C67" s="6" t="s">
        <v>136</v>
      </c>
      <c r="D67" s="6" t="s">
        <v>137</v>
      </c>
      <c r="E67" s="65"/>
    </row>
    <row r="68" spans="1:5" ht="51">
      <c r="A68" s="8" t="s">
        <v>138</v>
      </c>
      <c r="B68" s="6" t="s">
        <v>139</v>
      </c>
      <c r="C68" s="6" t="s">
        <v>140</v>
      </c>
      <c r="D68" s="6" t="s">
        <v>123</v>
      </c>
      <c r="E68" s="65"/>
    </row>
    <row r="69" spans="1:5" ht="51">
      <c r="A69" s="8" t="s">
        <v>141</v>
      </c>
      <c r="B69" s="6" t="s">
        <v>142</v>
      </c>
      <c r="C69" s="6" t="s">
        <v>140</v>
      </c>
      <c r="D69" s="6"/>
      <c r="E69" s="65"/>
    </row>
    <row r="70" spans="1:5" ht="25.5">
      <c r="A70" s="9" t="s">
        <v>143</v>
      </c>
      <c r="B70" s="10" t="s">
        <v>144</v>
      </c>
      <c r="C70" s="6"/>
      <c r="D70" s="6"/>
      <c r="E70" s="65">
        <v>12931.96</v>
      </c>
    </row>
    <row r="71" spans="1:5" ht="25.5">
      <c r="A71" s="16" t="s">
        <v>145</v>
      </c>
      <c r="B71" s="17" t="s">
        <v>113</v>
      </c>
      <c r="C71" s="6"/>
      <c r="D71" s="6"/>
      <c r="E71" s="65"/>
    </row>
    <row r="72" spans="1:5" ht="25.5">
      <c r="A72" s="8" t="s">
        <v>146</v>
      </c>
      <c r="B72" s="6" t="s">
        <v>147</v>
      </c>
      <c r="C72" s="6" t="s">
        <v>148</v>
      </c>
      <c r="D72" s="6" t="s">
        <v>149</v>
      </c>
      <c r="E72" s="65"/>
    </row>
    <row r="73" spans="1:5" ht="51">
      <c r="A73" s="8" t="s">
        <v>150</v>
      </c>
      <c r="B73" s="6" t="s">
        <v>151</v>
      </c>
      <c r="C73" s="6" t="s">
        <v>136</v>
      </c>
      <c r="D73" s="6" t="s">
        <v>152</v>
      </c>
      <c r="E73" s="65"/>
    </row>
    <row r="74" spans="1:5" ht="38.25">
      <c r="A74" s="8" t="s">
        <v>153</v>
      </c>
      <c r="B74" s="6" t="s">
        <v>154</v>
      </c>
      <c r="C74" s="6" t="s">
        <v>136</v>
      </c>
      <c r="D74" s="6" t="s">
        <v>155</v>
      </c>
      <c r="E74" s="65"/>
    </row>
    <row r="75" spans="1:5" ht="38.25">
      <c r="A75" s="8" t="s">
        <v>156</v>
      </c>
      <c r="B75" s="6" t="s">
        <v>111</v>
      </c>
      <c r="C75" s="6" t="s">
        <v>136</v>
      </c>
      <c r="D75" s="6" t="s">
        <v>155</v>
      </c>
      <c r="E75" s="65"/>
    </row>
    <row r="76" spans="1:5" ht="38.25">
      <c r="A76" s="8" t="s">
        <v>157</v>
      </c>
      <c r="B76" s="6" t="s">
        <v>158</v>
      </c>
      <c r="C76" s="6" t="s">
        <v>136</v>
      </c>
      <c r="D76" s="6" t="s">
        <v>155</v>
      </c>
      <c r="E76" s="65"/>
    </row>
    <row r="77" spans="1:5" ht="63.75">
      <c r="A77" s="8" t="s">
        <v>159</v>
      </c>
      <c r="B77" s="6" t="s">
        <v>160</v>
      </c>
      <c r="C77" s="6" t="s">
        <v>161</v>
      </c>
      <c r="D77" s="6" t="s">
        <v>152</v>
      </c>
      <c r="E77" s="65"/>
    </row>
    <row r="78" spans="1:5" ht="38.25">
      <c r="A78" s="19" t="s">
        <v>162</v>
      </c>
      <c r="B78" s="6" t="s">
        <v>163</v>
      </c>
      <c r="C78" s="6" t="s">
        <v>136</v>
      </c>
      <c r="D78" s="6" t="s">
        <v>155</v>
      </c>
      <c r="E78" s="65"/>
    </row>
    <row r="79" spans="1:5">
      <c r="A79" s="16" t="s">
        <v>164</v>
      </c>
      <c r="B79" s="17" t="s">
        <v>95</v>
      </c>
      <c r="C79" s="6"/>
      <c r="D79" s="6"/>
      <c r="E79" s="65"/>
    </row>
    <row r="80" spans="1:5" ht="25.5">
      <c r="A80" s="8" t="s">
        <v>165</v>
      </c>
      <c r="B80" s="6" t="s">
        <v>147</v>
      </c>
      <c r="C80" s="6" t="s">
        <v>148</v>
      </c>
      <c r="D80" s="6" t="s">
        <v>148</v>
      </c>
      <c r="E80" s="65"/>
    </row>
    <row r="81" spans="1:5" ht="51">
      <c r="A81" s="8" t="s">
        <v>166</v>
      </c>
      <c r="B81" s="6" t="s">
        <v>167</v>
      </c>
      <c r="C81" s="6" t="s">
        <v>136</v>
      </c>
      <c r="D81" s="6" t="s">
        <v>152</v>
      </c>
      <c r="E81" s="65"/>
    </row>
    <row r="82" spans="1:5" ht="63.75">
      <c r="A82" s="8" t="s">
        <v>168</v>
      </c>
      <c r="B82" s="6" t="s">
        <v>169</v>
      </c>
      <c r="C82" s="6" t="s">
        <v>161</v>
      </c>
      <c r="D82" s="6" t="s">
        <v>152</v>
      </c>
      <c r="E82" s="65"/>
    </row>
    <row r="83" spans="1:5">
      <c r="A83" s="16" t="s">
        <v>170</v>
      </c>
      <c r="B83" s="17" t="s">
        <v>131</v>
      </c>
      <c r="C83" s="6"/>
      <c r="D83" s="6"/>
      <c r="E83" s="65"/>
    </row>
    <row r="84" spans="1:5" ht="25.5">
      <c r="A84" s="8" t="s">
        <v>171</v>
      </c>
      <c r="B84" s="6" t="s">
        <v>172</v>
      </c>
      <c r="C84" s="6" t="s">
        <v>136</v>
      </c>
      <c r="D84" s="6" t="s">
        <v>152</v>
      </c>
      <c r="E84" s="65"/>
    </row>
    <row r="85" spans="1:5" ht="51">
      <c r="A85" s="9" t="s">
        <v>173</v>
      </c>
      <c r="B85" s="20" t="s">
        <v>174</v>
      </c>
      <c r="C85" s="6"/>
      <c r="D85" s="6"/>
      <c r="E85" s="65">
        <v>0</v>
      </c>
    </row>
    <row r="86" spans="1:5">
      <c r="A86" s="8" t="s">
        <v>175</v>
      </c>
      <c r="B86" s="10" t="s">
        <v>176</v>
      </c>
      <c r="C86" s="21"/>
      <c r="D86" s="6"/>
      <c r="E86" s="65"/>
    </row>
    <row r="87" spans="1:5" ht="25.5">
      <c r="A87" s="66" t="s">
        <v>177</v>
      </c>
      <c r="B87" s="6" t="s">
        <v>178</v>
      </c>
      <c r="C87" s="67" t="s">
        <v>179</v>
      </c>
      <c r="D87" s="22"/>
      <c r="E87" s="65"/>
    </row>
    <row r="88" spans="1:5" ht="25.5">
      <c r="A88" s="66"/>
      <c r="B88" s="6" t="s">
        <v>180</v>
      </c>
      <c r="C88" s="67"/>
      <c r="D88" s="22"/>
      <c r="E88" s="65"/>
    </row>
    <row r="89" spans="1:5" ht="12.75" customHeight="1">
      <c r="A89" s="66"/>
      <c r="B89" s="6" t="s">
        <v>181</v>
      </c>
      <c r="C89" s="67"/>
      <c r="D89" s="22"/>
      <c r="E89" s="65"/>
    </row>
    <row r="90" spans="1:5" ht="12.75" customHeight="1">
      <c r="A90" s="66"/>
      <c r="B90" s="6" t="s">
        <v>182</v>
      </c>
      <c r="C90" s="67"/>
      <c r="D90" s="22" t="s">
        <v>183</v>
      </c>
      <c r="E90" s="65"/>
    </row>
    <row r="91" spans="1:5" ht="12.75" customHeight="1">
      <c r="A91" s="66" t="s">
        <v>184</v>
      </c>
      <c r="B91" s="6" t="s">
        <v>185</v>
      </c>
      <c r="C91" s="67"/>
      <c r="D91" s="23"/>
      <c r="E91" s="65"/>
    </row>
    <row r="92" spans="1:5" ht="12.75" customHeight="1">
      <c r="A92" s="66"/>
      <c r="B92" s="6" t="s">
        <v>186</v>
      </c>
      <c r="C92" s="67"/>
      <c r="D92" s="23"/>
      <c r="E92" s="65"/>
    </row>
    <row r="93" spans="1:5" ht="25.5">
      <c r="A93" s="66"/>
      <c r="B93" s="6" t="s">
        <v>187</v>
      </c>
      <c r="C93" s="67"/>
      <c r="D93" s="23"/>
      <c r="E93" s="65"/>
    </row>
    <row r="94" spans="1:5" ht="25.5">
      <c r="A94" s="66"/>
      <c r="B94" s="6" t="s">
        <v>188</v>
      </c>
      <c r="C94" s="67"/>
      <c r="D94" s="23"/>
      <c r="E94" s="65"/>
    </row>
    <row r="95" spans="1:5">
      <c r="A95" s="66"/>
      <c r="B95" s="6" t="s">
        <v>189</v>
      </c>
      <c r="C95" s="67"/>
      <c r="D95" s="23"/>
      <c r="E95" s="65"/>
    </row>
    <row r="96" spans="1:5" ht="38.25">
      <c r="A96" s="66"/>
      <c r="B96" s="6" t="s">
        <v>190</v>
      </c>
      <c r="C96" s="67"/>
      <c r="D96" s="23"/>
      <c r="E96" s="65"/>
    </row>
    <row r="97" spans="1:5" ht="25.5">
      <c r="A97" s="66"/>
      <c r="B97" s="6" t="s">
        <v>191</v>
      </c>
      <c r="C97" s="67"/>
      <c r="D97" s="23"/>
      <c r="E97" s="65"/>
    </row>
    <row r="98" spans="1:5" ht="25.5">
      <c r="A98" s="66"/>
      <c r="B98" s="6" t="s">
        <v>192</v>
      </c>
      <c r="C98" s="67"/>
      <c r="D98" s="23"/>
      <c r="E98" s="65"/>
    </row>
    <row r="99" spans="1:5">
      <c r="A99" s="66"/>
      <c r="B99" s="6" t="s">
        <v>193</v>
      </c>
      <c r="C99" s="67"/>
      <c r="D99" s="23"/>
      <c r="E99" s="65"/>
    </row>
    <row r="100" spans="1:5" ht="25.5">
      <c r="A100" s="66"/>
      <c r="B100" s="6" t="s">
        <v>194</v>
      </c>
      <c r="C100" s="67"/>
      <c r="D100" s="23"/>
      <c r="E100" s="65"/>
    </row>
    <row r="101" spans="1:5">
      <c r="A101" s="66" t="s">
        <v>195</v>
      </c>
      <c r="B101" s="68" t="s">
        <v>196</v>
      </c>
      <c r="C101" s="67"/>
      <c r="D101" s="23"/>
      <c r="E101" s="65"/>
    </row>
    <row r="102" spans="1:5">
      <c r="A102" s="66"/>
      <c r="B102" s="68"/>
      <c r="C102" s="67"/>
      <c r="D102" s="23"/>
      <c r="E102" s="65"/>
    </row>
    <row r="103" spans="1:5" ht="13.5" customHeight="1">
      <c r="A103" s="8" t="s">
        <v>197</v>
      </c>
      <c r="B103" s="21" t="s">
        <v>198</v>
      </c>
      <c r="C103" s="6" t="s">
        <v>199</v>
      </c>
      <c r="D103" s="23"/>
      <c r="E103" s="65"/>
    </row>
    <row r="104" spans="1:5">
      <c r="A104" s="66" t="s">
        <v>200</v>
      </c>
      <c r="B104" s="69" t="s">
        <v>201</v>
      </c>
      <c r="C104" s="70" t="s">
        <v>202</v>
      </c>
      <c r="D104" s="72"/>
      <c r="E104" s="65"/>
    </row>
    <row r="105" spans="1:5">
      <c r="A105" s="66"/>
      <c r="B105" s="69"/>
      <c r="C105" s="71"/>
      <c r="D105" s="73"/>
      <c r="E105" s="65"/>
    </row>
    <row r="106" spans="1:5" ht="37.5" customHeight="1">
      <c r="A106" s="8" t="s">
        <v>203</v>
      </c>
      <c r="B106" s="20" t="s">
        <v>204</v>
      </c>
      <c r="C106" s="21"/>
      <c r="D106" s="6"/>
      <c r="E106" s="65"/>
    </row>
    <row r="107" spans="1:5" ht="25.5">
      <c r="A107" s="8" t="s">
        <v>205</v>
      </c>
      <c r="B107" s="21" t="s">
        <v>206</v>
      </c>
      <c r="C107" s="22" t="s">
        <v>207</v>
      </c>
      <c r="D107" s="6" t="s">
        <v>208</v>
      </c>
      <c r="E107" s="65"/>
    </row>
    <row r="108" spans="1:5" ht="63.75">
      <c r="A108" s="8" t="s">
        <v>209</v>
      </c>
      <c r="B108" s="21" t="s">
        <v>210</v>
      </c>
      <c r="C108" s="22" t="s">
        <v>202</v>
      </c>
      <c r="D108" s="22" t="s">
        <v>202</v>
      </c>
      <c r="E108" s="65"/>
    </row>
    <row r="109" spans="1:5" ht="63.75">
      <c r="A109" s="8" t="s">
        <v>211</v>
      </c>
      <c r="B109" s="21" t="s">
        <v>212</v>
      </c>
      <c r="C109" s="22" t="s">
        <v>207</v>
      </c>
      <c r="D109" s="22" t="s">
        <v>213</v>
      </c>
      <c r="E109" s="65"/>
    </row>
    <row r="110" spans="1:5" ht="25.5">
      <c r="A110" s="8" t="s">
        <v>214</v>
      </c>
      <c r="B110" s="21" t="s">
        <v>215</v>
      </c>
      <c r="C110" s="22" t="s">
        <v>202</v>
      </c>
      <c r="D110" s="22" t="s">
        <v>202</v>
      </c>
      <c r="E110" s="65"/>
    </row>
    <row r="111" spans="1:5" ht="38.25">
      <c r="A111" s="8" t="s">
        <v>216</v>
      </c>
      <c r="B111" s="21" t="s">
        <v>217</v>
      </c>
      <c r="C111" s="67" t="s">
        <v>218</v>
      </c>
      <c r="D111" s="67" t="s">
        <v>219</v>
      </c>
      <c r="E111" s="65"/>
    </row>
    <row r="112" spans="1:5" ht="25.5">
      <c r="A112" s="8" t="s">
        <v>220</v>
      </c>
      <c r="B112" s="21" t="s">
        <v>221</v>
      </c>
      <c r="C112" s="67"/>
      <c r="D112" s="67"/>
      <c r="E112" s="65"/>
    </row>
    <row r="113" spans="1:5" ht="25.5">
      <c r="A113" s="8" t="s">
        <v>222</v>
      </c>
      <c r="B113" s="21" t="s">
        <v>223</v>
      </c>
      <c r="C113" s="67"/>
      <c r="D113" s="67"/>
      <c r="E113" s="65"/>
    </row>
    <row r="114" spans="1:5" ht="51">
      <c r="A114" s="9" t="s">
        <v>224</v>
      </c>
      <c r="B114" s="24" t="s">
        <v>225</v>
      </c>
      <c r="C114" s="6"/>
      <c r="D114" s="6"/>
      <c r="E114" s="65"/>
    </row>
    <row r="115" spans="1:5">
      <c r="A115" s="8" t="s">
        <v>226</v>
      </c>
      <c r="B115" s="24" t="s">
        <v>227</v>
      </c>
      <c r="C115" s="74" t="s">
        <v>77</v>
      </c>
      <c r="D115" s="6"/>
      <c r="E115" s="65"/>
    </row>
    <row r="116" spans="1:5" ht="25.5">
      <c r="A116" s="66" t="s">
        <v>228</v>
      </c>
      <c r="B116" s="6" t="s">
        <v>178</v>
      </c>
      <c r="C116" s="75"/>
      <c r="D116" s="77" t="s">
        <v>229</v>
      </c>
      <c r="E116" s="65"/>
    </row>
    <row r="117" spans="1:5" ht="16.5" customHeight="1">
      <c r="A117" s="66"/>
      <c r="B117" s="6" t="s">
        <v>180</v>
      </c>
      <c r="C117" s="75"/>
      <c r="D117" s="78"/>
      <c r="E117" s="65"/>
    </row>
    <row r="118" spans="1:5" ht="37.5" customHeight="1">
      <c r="A118" s="66"/>
      <c r="B118" s="6" t="s">
        <v>181</v>
      </c>
      <c r="C118" s="75"/>
      <c r="D118" s="78"/>
      <c r="E118" s="65"/>
    </row>
    <row r="119" spans="1:5" ht="12.75" customHeight="1">
      <c r="A119" s="66"/>
      <c r="B119" s="6" t="s">
        <v>182</v>
      </c>
      <c r="C119" s="75"/>
      <c r="D119" s="78"/>
      <c r="E119" s="65"/>
    </row>
    <row r="120" spans="1:5" ht="12.75" customHeight="1">
      <c r="A120" s="8" t="s">
        <v>230</v>
      </c>
      <c r="B120" s="25" t="s">
        <v>231</v>
      </c>
      <c r="C120" s="75"/>
      <c r="D120" s="78"/>
      <c r="E120" s="65"/>
    </row>
    <row r="121" spans="1:5" ht="12.75" customHeight="1">
      <c r="A121" s="8" t="s">
        <v>232</v>
      </c>
      <c r="B121" s="25" t="s">
        <v>233</v>
      </c>
      <c r="C121" s="75"/>
      <c r="D121" s="79"/>
      <c r="E121" s="65"/>
    </row>
    <row r="122" spans="1:5" ht="38.25">
      <c r="A122" s="8" t="s">
        <v>234</v>
      </c>
      <c r="B122" s="25" t="s">
        <v>235</v>
      </c>
      <c r="C122" s="76"/>
      <c r="D122" s="6" t="s">
        <v>236</v>
      </c>
      <c r="E122" s="65"/>
    </row>
    <row r="123" spans="1:5" ht="25.5">
      <c r="A123" s="8" t="s">
        <v>237</v>
      </c>
      <c r="B123" s="20" t="s">
        <v>204</v>
      </c>
      <c r="C123" s="21"/>
      <c r="D123" s="6"/>
      <c r="E123" s="65"/>
    </row>
    <row r="124" spans="1:5">
      <c r="A124" s="8" t="s">
        <v>238</v>
      </c>
      <c r="B124" s="21" t="s">
        <v>206</v>
      </c>
      <c r="C124" s="74" t="s">
        <v>207</v>
      </c>
      <c r="D124" s="80" t="s">
        <v>239</v>
      </c>
      <c r="E124" s="65"/>
    </row>
    <row r="125" spans="1:5" ht="51">
      <c r="A125" s="8" t="s">
        <v>240</v>
      </c>
      <c r="B125" s="21" t="s">
        <v>241</v>
      </c>
      <c r="C125" s="76"/>
      <c r="D125" s="81"/>
      <c r="E125" s="65"/>
    </row>
    <row r="126" spans="1:5" ht="16.5" customHeight="1">
      <c r="A126" s="8" t="s">
        <v>242</v>
      </c>
      <c r="B126" s="21" t="s">
        <v>215</v>
      </c>
      <c r="C126" s="21" t="s">
        <v>236</v>
      </c>
      <c r="D126" s="6" t="s">
        <v>236</v>
      </c>
      <c r="E126" s="65"/>
    </row>
    <row r="127" spans="1:5" ht="38.25">
      <c r="A127" s="8" t="s">
        <v>243</v>
      </c>
      <c r="B127" s="6" t="s">
        <v>217</v>
      </c>
      <c r="C127" s="6" t="s">
        <v>218</v>
      </c>
      <c r="D127" s="22" t="s">
        <v>219</v>
      </c>
      <c r="E127" s="65"/>
    </row>
    <row r="128" spans="1:5" ht="38.25">
      <c r="A128" s="8" t="s">
        <v>244</v>
      </c>
      <c r="B128" s="10" t="s">
        <v>245</v>
      </c>
      <c r="C128" s="6"/>
      <c r="D128" s="6"/>
      <c r="E128" s="65">
        <v>15041.42</v>
      </c>
    </row>
    <row r="129" spans="1:5" ht="51">
      <c r="A129" s="8" t="s">
        <v>246</v>
      </c>
      <c r="B129" s="6" t="s">
        <v>247</v>
      </c>
      <c r="C129" s="6" t="s">
        <v>248</v>
      </c>
      <c r="D129" s="6" t="s">
        <v>249</v>
      </c>
      <c r="E129" s="65"/>
    </row>
    <row r="130" spans="1:5" ht="51">
      <c r="A130" s="8" t="s">
        <v>250</v>
      </c>
      <c r="B130" s="6" t="s">
        <v>251</v>
      </c>
      <c r="C130" s="6" t="s">
        <v>252</v>
      </c>
      <c r="D130" s="6" t="s">
        <v>253</v>
      </c>
      <c r="E130" s="65"/>
    </row>
    <row r="131" spans="1:5" ht="51">
      <c r="A131" s="8" t="s">
        <v>254</v>
      </c>
      <c r="B131" s="6" t="s">
        <v>255</v>
      </c>
      <c r="C131" s="6" t="s">
        <v>248</v>
      </c>
      <c r="D131" s="6" t="s">
        <v>249</v>
      </c>
      <c r="E131" s="65"/>
    </row>
    <row r="132" spans="1:5" ht="38.25">
      <c r="A132" s="8" t="s">
        <v>256</v>
      </c>
      <c r="B132" s="6" t="s">
        <v>257</v>
      </c>
      <c r="C132" s="6" t="s">
        <v>258</v>
      </c>
      <c r="D132" s="6" t="s">
        <v>259</v>
      </c>
      <c r="E132" s="65"/>
    </row>
    <row r="133" spans="1:5" ht="25.5">
      <c r="A133" s="8" t="s">
        <v>260</v>
      </c>
      <c r="B133" s="6" t="s">
        <v>261</v>
      </c>
      <c r="C133" s="6" t="s">
        <v>262</v>
      </c>
      <c r="D133" s="6" t="s">
        <v>263</v>
      </c>
      <c r="E133" s="65"/>
    </row>
    <row r="134" spans="1:5" ht="51">
      <c r="A134" s="8" t="s">
        <v>264</v>
      </c>
      <c r="B134" s="6" t="s">
        <v>265</v>
      </c>
      <c r="C134" s="6" t="s">
        <v>266</v>
      </c>
      <c r="D134" s="6" t="s">
        <v>267</v>
      </c>
      <c r="E134" s="65"/>
    </row>
    <row r="135" spans="1:5" ht="25.5">
      <c r="A135" s="8" t="s">
        <v>268</v>
      </c>
      <c r="B135" s="6" t="s">
        <v>269</v>
      </c>
      <c r="C135" s="6" t="s">
        <v>266</v>
      </c>
      <c r="D135" s="6" t="s">
        <v>270</v>
      </c>
      <c r="E135" s="65"/>
    </row>
    <row r="136" spans="1:5" ht="63.75">
      <c r="A136" s="8" t="s">
        <v>271</v>
      </c>
      <c r="B136" s="6" t="s">
        <v>272</v>
      </c>
      <c r="C136" s="6" t="s">
        <v>273</v>
      </c>
      <c r="D136" s="6" t="s">
        <v>249</v>
      </c>
      <c r="E136" s="65"/>
    </row>
    <row r="137" spans="1:5">
      <c r="A137" s="66" t="s">
        <v>274</v>
      </c>
      <c r="B137" s="82" t="s">
        <v>275</v>
      </c>
      <c r="C137" s="82" t="s">
        <v>262</v>
      </c>
      <c r="D137" s="6" t="s">
        <v>276</v>
      </c>
      <c r="E137" s="65"/>
    </row>
    <row r="138" spans="1:5">
      <c r="A138" s="66"/>
      <c r="B138" s="82"/>
      <c r="C138" s="82"/>
      <c r="D138" s="6" t="s">
        <v>277</v>
      </c>
      <c r="E138" s="65"/>
    </row>
    <row r="139" spans="1:5" ht="114" customHeight="1">
      <c r="A139" s="66" t="s">
        <v>278</v>
      </c>
      <c r="B139" s="82" t="s">
        <v>279</v>
      </c>
      <c r="C139" s="82" t="s">
        <v>280</v>
      </c>
      <c r="D139" s="6" t="s">
        <v>281</v>
      </c>
      <c r="E139" s="65"/>
    </row>
    <row r="140" spans="1:5" ht="12.75" customHeight="1">
      <c r="A140" s="66"/>
      <c r="B140" s="82"/>
      <c r="C140" s="82"/>
      <c r="D140" s="6"/>
      <c r="E140" s="65"/>
    </row>
    <row r="141" spans="1:5" ht="12.75" customHeight="1">
      <c r="A141" s="66"/>
      <c r="B141" s="82"/>
      <c r="C141" s="82"/>
      <c r="D141" s="6"/>
      <c r="E141" s="65"/>
    </row>
    <row r="142" spans="1:5" ht="12.75" customHeight="1">
      <c r="A142" s="66"/>
      <c r="B142" s="82"/>
      <c r="C142" s="82"/>
      <c r="D142" s="6"/>
      <c r="E142" s="65"/>
    </row>
    <row r="143" spans="1:5" ht="12.75" customHeight="1">
      <c r="A143" s="66" t="s">
        <v>282</v>
      </c>
      <c r="B143" s="82" t="s">
        <v>283</v>
      </c>
      <c r="C143" s="82" t="s">
        <v>284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 t="s">
        <v>285</v>
      </c>
      <c r="B145" s="82" t="s">
        <v>286</v>
      </c>
      <c r="C145" s="82" t="s">
        <v>287</v>
      </c>
      <c r="D145" s="6" t="s">
        <v>281</v>
      </c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8" t="s">
        <v>288</v>
      </c>
      <c r="B147" s="6" t="s">
        <v>289</v>
      </c>
      <c r="C147" s="6" t="s">
        <v>290</v>
      </c>
      <c r="D147" s="6" t="s">
        <v>291</v>
      </c>
      <c r="E147" s="65"/>
    </row>
    <row r="148" spans="1:5" ht="12.75" customHeight="1">
      <c r="A148" s="66" t="s">
        <v>292</v>
      </c>
      <c r="B148" s="82" t="s">
        <v>293</v>
      </c>
      <c r="C148" s="82" t="s">
        <v>284</v>
      </c>
      <c r="D148" s="6" t="s">
        <v>294</v>
      </c>
      <c r="E148" s="65"/>
    </row>
    <row r="149" spans="1:5">
      <c r="A149" s="66"/>
      <c r="B149" s="82"/>
      <c r="C149" s="82"/>
      <c r="D149" s="6"/>
      <c r="E149" s="65"/>
    </row>
    <row r="150" spans="1:5" ht="12.75" customHeight="1">
      <c r="A150" s="66"/>
      <c r="B150" s="82"/>
      <c r="C150" s="82"/>
      <c r="D150" s="6"/>
      <c r="E150" s="65"/>
    </row>
    <row r="151" spans="1:5" ht="12.75" customHeight="1">
      <c r="A151" s="66"/>
      <c r="B151" s="82"/>
      <c r="C151" s="82"/>
      <c r="D151" s="6"/>
      <c r="E151" s="65"/>
    </row>
    <row r="152" spans="1:5" ht="12.75" customHeight="1">
      <c r="A152" s="8" t="s">
        <v>295</v>
      </c>
      <c r="B152" s="6" t="s">
        <v>296</v>
      </c>
      <c r="C152" s="6" t="s">
        <v>262</v>
      </c>
      <c r="D152" s="6" t="s">
        <v>297</v>
      </c>
      <c r="E152" s="65"/>
    </row>
    <row r="153" spans="1:5" ht="12.75" customHeight="1">
      <c r="A153" s="8" t="s">
        <v>298</v>
      </c>
      <c r="B153" s="6" t="s">
        <v>299</v>
      </c>
      <c r="C153" s="6" t="s">
        <v>300</v>
      </c>
      <c r="D153" s="6" t="s">
        <v>301</v>
      </c>
      <c r="E153" s="65"/>
    </row>
    <row r="154" spans="1:5" ht="51">
      <c r="A154" s="8" t="s">
        <v>302</v>
      </c>
      <c r="B154" s="6" t="s">
        <v>303</v>
      </c>
      <c r="C154" s="6" t="s">
        <v>262</v>
      </c>
      <c r="D154" s="6" t="s">
        <v>304</v>
      </c>
      <c r="E154" s="65"/>
    </row>
    <row r="155" spans="1:5" ht="38.25">
      <c r="A155" s="66" t="s">
        <v>305</v>
      </c>
      <c r="B155" s="82" t="s">
        <v>306</v>
      </c>
      <c r="C155" s="26" t="s">
        <v>307</v>
      </c>
      <c r="D155" s="6" t="s">
        <v>308</v>
      </c>
      <c r="E155" s="65"/>
    </row>
    <row r="156" spans="1:5" ht="51">
      <c r="A156" s="66"/>
      <c r="B156" s="82"/>
      <c r="C156" s="26" t="s">
        <v>309</v>
      </c>
      <c r="D156" s="6" t="s">
        <v>310</v>
      </c>
      <c r="E156" s="65"/>
    </row>
    <row r="157" spans="1:5" ht="12.75" customHeight="1">
      <c r="A157" s="8" t="s">
        <v>311</v>
      </c>
      <c r="B157" s="6" t="s">
        <v>312</v>
      </c>
      <c r="C157" s="6" t="s">
        <v>300</v>
      </c>
      <c r="D157" s="6" t="s">
        <v>291</v>
      </c>
      <c r="E157" s="65"/>
    </row>
    <row r="158" spans="1:5" ht="12.75" customHeight="1">
      <c r="A158" s="8" t="s">
        <v>313</v>
      </c>
      <c r="B158" s="6" t="s">
        <v>314</v>
      </c>
      <c r="C158" s="6" t="s">
        <v>315</v>
      </c>
      <c r="D158" s="6" t="s">
        <v>316</v>
      </c>
      <c r="E158" s="65"/>
    </row>
    <row r="159" spans="1:5" ht="51">
      <c r="A159" s="8" t="s">
        <v>317</v>
      </c>
      <c r="B159" s="6" t="s">
        <v>318</v>
      </c>
      <c r="C159" s="6" t="s">
        <v>319</v>
      </c>
      <c r="D159" s="6" t="s">
        <v>320</v>
      </c>
      <c r="E159" s="65"/>
    </row>
    <row r="160" spans="1:5" ht="38.25">
      <c r="A160" s="66" t="s">
        <v>321</v>
      </c>
      <c r="B160" s="82" t="s">
        <v>322</v>
      </c>
      <c r="C160" s="26" t="s">
        <v>307</v>
      </c>
      <c r="D160" s="6" t="s">
        <v>308</v>
      </c>
      <c r="E160" s="65"/>
    </row>
    <row r="161" spans="1:5">
      <c r="A161" s="66"/>
      <c r="B161" s="82"/>
      <c r="C161" s="26"/>
      <c r="D161" s="6"/>
      <c r="E161" s="65"/>
    </row>
    <row r="162" spans="1:5" ht="12.75" customHeight="1">
      <c r="A162" s="8" t="s">
        <v>323</v>
      </c>
      <c r="B162" s="6" t="s">
        <v>324</v>
      </c>
      <c r="C162" s="6" t="s">
        <v>262</v>
      </c>
      <c r="D162" s="6" t="s">
        <v>325</v>
      </c>
      <c r="E162" s="65"/>
    </row>
    <row r="163" spans="1:5" ht="12.75" customHeight="1">
      <c r="A163" s="66" t="s">
        <v>326</v>
      </c>
      <c r="B163" s="82" t="s">
        <v>327</v>
      </c>
      <c r="C163" s="82" t="s">
        <v>328</v>
      </c>
      <c r="D163" s="6" t="s">
        <v>294</v>
      </c>
      <c r="E163" s="65"/>
    </row>
    <row r="164" spans="1:5">
      <c r="A164" s="66"/>
      <c r="B164" s="82"/>
      <c r="C164" s="82"/>
      <c r="D164" s="6"/>
      <c r="E164" s="65"/>
    </row>
    <row r="165" spans="1:5" ht="12.75" customHeight="1">
      <c r="A165" s="66"/>
      <c r="B165" s="82"/>
      <c r="C165" s="82"/>
      <c r="D165" s="6"/>
      <c r="E165" s="65"/>
    </row>
    <row r="166" spans="1:5" ht="12.75" customHeight="1">
      <c r="A166" s="66"/>
      <c r="B166" s="82"/>
      <c r="C166" s="82"/>
      <c r="D166" s="6"/>
      <c r="E166" s="65"/>
    </row>
    <row r="167" spans="1:5" ht="12.75" customHeight="1">
      <c r="A167" s="66"/>
      <c r="B167" s="82"/>
      <c r="C167" s="82"/>
      <c r="D167" s="6"/>
      <c r="E167" s="65"/>
    </row>
    <row r="168" spans="1:5" ht="12.75" customHeight="1">
      <c r="A168" s="8" t="s">
        <v>329</v>
      </c>
      <c r="B168" s="6" t="s">
        <v>330</v>
      </c>
      <c r="C168" s="6" t="s">
        <v>300</v>
      </c>
      <c r="D168" s="6" t="s">
        <v>331</v>
      </c>
      <c r="E168" s="65"/>
    </row>
    <row r="169" spans="1:5" ht="12.75" customHeight="1">
      <c r="A169" s="8" t="s">
        <v>332</v>
      </c>
      <c r="B169" s="6" t="s">
        <v>333</v>
      </c>
      <c r="C169" s="6" t="s">
        <v>334</v>
      </c>
      <c r="D169" s="6" t="s">
        <v>335</v>
      </c>
      <c r="E169" s="65"/>
    </row>
    <row r="170" spans="1:5">
      <c r="A170" s="9" t="s">
        <v>336</v>
      </c>
      <c r="B170" s="10" t="s">
        <v>337</v>
      </c>
      <c r="C170" s="10"/>
      <c r="D170" s="10"/>
      <c r="E170" s="27"/>
    </row>
    <row r="171" spans="1:5">
      <c r="A171" s="8" t="s">
        <v>338</v>
      </c>
      <c r="B171" s="6" t="s">
        <v>378</v>
      </c>
      <c r="C171" s="6" t="s">
        <v>340</v>
      </c>
      <c r="D171" s="6"/>
      <c r="E171" s="27">
        <v>10000</v>
      </c>
    </row>
    <row r="172" spans="1:5">
      <c r="A172" s="8" t="s">
        <v>341</v>
      </c>
      <c r="B172" s="6" t="s">
        <v>342</v>
      </c>
      <c r="C172" s="6" t="s">
        <v>343</v>
      </c>
      <c r="D172" s="6"/>
      <c r="E172" s="27">
        <v>25000</v>
      </c>
    </row>
    <row r="173" spans="1:5" ht="63" customHeight="1">
      <c r="A173" s="8" t="s">
        <v>344</v>
      </c>
      <c r="B173" s="6" t="s">
        <v>345</v>
      </c>
      <c r="C173" s="6" t="s">
        <v>346</v>
      </c>
      <c r="D173" s="6"/>
      <c r="E173" s="27">
        <v>4000</v>
      </c>
    </row>
    <row r="174" spans="1:5" ht="12.75" customHeight="1">
      <c r="A174" s="83" t="s">
        <v>493</v>
      </c>
      <c r="B174" s="83"/>
      <c r="C174" s="83"/>
      <c r="D174" s="83"/>
      <c r="E174" s="30">
        <f>E6+E17+E48+E70+E85+E128+E171+E172+E173</f>
        <v>119159.78</v>
      </c>
    </row>
    <row r="175" spans="1:5" ht="12.75" customHeight="1"/>
  </sheetData>
  <mergeCells count="48">
    <mergeCell ref="A174:D174"/>
    <mergeCell ref="A160:A161"/>
    <mergeCell ref="B160:B161"/>
    <mergeCell ref="A163:A167"/>
    <mergeCell ref="B163:B167"/>
    <mergeCell ref="C163:C167"/>
    <mergeCell ref="A148:A151"/>
    <mergeCell ref="B148:B151"/>
    <mergeCell ref="C148:C151"/>
    <mergeCell ref="A155:A156"/>
    <mergeCell ref="B155:B156"/>
    <mergeCell ref="D116:D121"/>
    <mergeCell ref="C124:C125"/>
    <mergeCell ref="D124:D125"/>
    <mergeCell ref="E128:E169"/>
    <mergeCell ref="A137:A138"/>
    <mergeCell ref="B137:B138"/>
    <mergeCell ref="C137:C138"/>
    <mergeCell ref="A139:A142"/>
    <mergeCell ref="B139:B142"/>
    <mergeCell ref="C139:C142"/>
    <mergeCell ref="A143:A144"/>
    <mergeCell ref="B143:B144"/>
    <mergeCell ref="C143:C144"/>
    <mergeCell ref="A145:A146"/>
    <mergeCell ref="B145:B146"/>
    <mergeCell ref="C145:C146"/>
    <mergeCell ref="E48:E69"/>
    <mergeCell ref="E70:E84"/>
    <mergeCell ref="E85:E127"/>
    <mergeCell ref="A87:A90"/>
    <mergeCell ref="C87:C102"/>
    <mergeCell ref="A91:A100"/>
    <mergeCell ref="A101:A102"/>
    <mergeCell ref="B101:B102"/>
    <mergeCell ref="A104:A105"/>
    <mergeCell ref="B104:B105"/>
    <mergeCell ref="C104:C105"/>
    <mergeCell ref="D104:D105"/>
    <mergeCell ref="C111:C113"/>
    <mergeCell ref="D111:D113"/>
    <mergeCell ref="C115:C122"/>
    <mergeCell ref="A116:A119"/>
    <mergeCell ref="A1:E1"/>
    <mergeCell ref="A2:E2"/>
    <mergeCell ref="A3:E3"/>
    <mergeCell ref="E6:E16"/>
    <mergeCell ref="E17:E47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E173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1.2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381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.6" customHeight="1">
      <c r="A5" s="9" t="s">
        <v>8</v>
      </c>
      <c r="B5" s="10" t="s">
        <v>9</v>
      </c>
      <c r="C5" s="6"/>
      <c r="D5" s="6"/>
      <c r="E5" s="29"/>
    </row>
    <row r="6" spans="1:5" ht="23.45" customHeight="1">
      <c r="A6" s="16" t="s">
        <v>10</v>
      </c>
      <c r="B6" s="17" t="s">
        <v>11</v>
      </c>
      <c r="C6" s="6"/>
      <c r="D6" s="6"/>
      <c r="E6" s="63">
        <v>10505.84</v>
      </c>
    </row>
    <row r="7" spans="1:5" ht="61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57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2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352</v>
      </c>
      <c r="C11" s="6" t="s">
        <v>23</v>
      </c>
      <c r="D11" s="6" t="s">
        <v>15</v>
      </c>
      <c r="E11" s="64"/>
    </row>
    <row r="12" spans="1:5" ht="30" customHeight="1">
      <c r="A12" s="16" t="s">
        <v>24</v>
      </c>
      <c r="B12" s="17" t="s">
        <v>25</v>
      </c>
      <c r="C12" s="6"/>
      <c r="D12" s="6"/>
      <c r="E12" s="64"/>
    </row>
    <row r="13" spans="1:5" ht="45.6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5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2.450000000000003" customHeight="1">
      <c r="A15" s="16" t="s">
        <v>29</v>
      </c>
      <c r="B15" s="17" t="s">
        <v>30</v>
      </c>
      <c r="C15" s="6"/>
      <c r="D15" s="6"/>
      <c r="E15" s="64"/>
    </row>
    <row r="16" spans="1:5" ht="55.9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5.450000000000003" customHeight="1">
      <c r="A17" s="14" t="s">
        <v>33</v>
      </c>
      <c r="B17" s="15" t="s">
        <v>34</v>
      </c>
      <c r="C17" s="10"/>
      <c r="D17" s="10"/>
      <c r="E17" s="65">
        <v>32785.47</v>
      </c>
    </row>
    <row r="18" spans="1:5" ht="48.6" customHeight="1">
      <c r="A18" s="8" t="s">
        <v>35</v>
      </c>
      <c r="B18" s="6" t="s">
        <v>36</v>
      </c>
      <c r="C18" s="6" t="s">
        <v>37</v>
      </c>
      <c r="D18" s="6" t="s">
        <v>38</v>
      </c>
      <c r="E18" s="65"/>
    </row>
    <row r="19" spans="1:5" ht="20.25" customHeight="1">
      <c r="A19" s="8"/>
      <c r="B19" s="6"/>
      <c r="C19" s="6"/>
      <c r="D19" s="6" t="s">
        <v>39</v>
      </c>
      <c r="E19" s="65"/>
    </row>
    <row r="20" spans="1:5" ht="30" customHeight="1">
      <c r="A20" s="8"/>
      <c r="B20" s="6"/>
      <c r="C20" s="6"/>
      <c r="D20" s="6" t="s">
        <v>40</v>
      </c>
      <c r="E20" s="65"/>
    </row>
    <row r="21" spans="1:5" ht="29.25" customHeight="1">
      <c r="A21" s="8" t="s">
        <v>41</v>
      </c>
      <c r="B21" s="6" t="s">
        <v>42</v>
      </c>
      <c r="C21" s="6" t="s">
        <v>43</v>
      </c>
      <c r="D21" s="6" t="s">
        <v>44</v>
      </c>
      <c r="E21" s="65"/>
    </row>
    <row r="22" spans="1:5" ht="33.75" customHeight="1">
      <c r="A22" s="8"/>
      <c r="B22" s="6"/>
      <c r="C22" s="6"/>
      <c r="D22" s="6" t="s">
        <v>45</v>
      </c>
      <c r="E22" s="65"/>
    </row>
    <row r="23" spans="1:5" ht="24.75" customHeight="1">
      <c r="A23" s="8"/>
      <c r="B23" s="6"/>
      <c r="C23" s="6"/>
      <c r="D23" s="6" t="s">
        <v>40</v>
      </c>
      <c r="E23" s="65"/>
    </row>
    <row r="24" spans="1:5" ht="23.25" customHeight="1">
      <c r="A24" s="8" t="s">
        <v>46</v>
      </c>
      <c r="B24" s="6" t="s">
        <v>47</v>
      </c>
      <c r="C24" s="6" t="s">
        <v>43</v>
      </c>
      <c r="D24" s="6" t="s">
        <v>44</v>
      </c>
      <c r="E24" s="65"/>
    </row>
    <row r="25" spans="1:5" ht="24" customHeight="1">
      <c r="A25" s="8"/>
      <c r="B25" s="6"/>
      <c r="C25" s="6"/>
      <c r="D25" s="6" t="s">
        <v>45</v>
      </c>
      <c r="E25" s="65"/>
    </row>
    <row r="26" spans="1:5" ht="39.75" customHeight="1">
      <c r="A26" s="8"/>
      <c r="B26" s="6"/>
      <c r="C26" s="6"/>
      <c r="D26" s="6" t="s">
        <v>40</v>
      </c>
      <c r="E26" s="65"/>
    </row>
    <row r="27" spans="1:5" ht="25.5" customHeight="1">
      <c r="A27" s="8" t="s">
        <v>48</v>
      </c>
      <c r="B27" s="6" t="s">
        <v>49</v>
      </c>
      <c r="C27" s="6" t="s">
        <v>43</v>
      </c>
      <c r="D27" s="6" t="s">
        <v>50</v>
      </c>
      <c r="E27" s="65"/>
    </row>
    <row r="28" spans="1:5" ht="40.5" customHeight="1">
      <c r="A28" s="8"/>
      <c r="B28" s="6"/>
      <c r="C28" s="6"/>
      <c r="D28" s="6" t="s">
        <v>51</v>
      </c>
      <c r="E28" s="65"/>
    </row>
    <row r="29" spans="1:5" ht="29.25" customHeight="1">
      <c r="A29" s="8"/>
      <c r="B29" s="6"/>
      <c r="C29" s="6"/>
      <c r="D29" s="6" t="s">
        <v>40</v>
      </c>
      <c r="E29" s="65"/>
    </row>
    <row r="30" spans="1:5" ht="32.25" customHeight="1">
      <c r="A30" s="8" t="s">
        <v>52</v>
      </c>
      <c r="B30" s="6" t="s">
        <v>53</v>
      </c>
      <c r="C30" s="6" t="s">
        <v>54</v>
      </c>
      <c r="D30" s="6" t="s">
        <v>55</v>
      </c>
      <c r="E30" s="65"/>
    </row>
    <row r="31" spans="1:5" ht="26.25" customHeight="1">
      <c r="A31" s="8" t="s">
        <v>56</v>
      </c>
      <c r="B31" s="6" t="s">
        <v>57</v>
      </c>
      <c r="C31" s="6" t="s">
        <v>37</v>
      </c>
      <c r="D31" s="6" t="s">
        <v>58</v>
      </c>
      <c r="E31" s="65"/>
    </row>
    <row r="32" spans="1:5" ht="46.5" customHeight="1">
      <c r="A32" s="8"/>
      <c r="B32" s="6"/>
      <c r="C32" s="6"/>
      <c r="D32" s="6" t="s">
        <v>59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60</v>
      </c>
      <c r="B34" s="6" t="s">
        <v>61</v>
      </c>
      <c r="C34" s="6" t="s">
        <v>62</v>
      </c>
      <c r="D34" s="6" t="s">
        <v>63</v>
      </c>
      <c r="E34" s="65"/>
    </row>
    <row r="35" spans="1:5" ht="38.25">
      <c r="A35" s="8" t="s">
        <v>64</v>
      </c>
      <c r="B35" s="6" t="s">
        <v>65</v>
      </c>
      <c r="C35" s="6" t="s">
        <v>66</v>
      </c>
      <c r="D35" s="6" t="s">
        <v>67</v>
      </c>
      <c r="E35" s="65"/>
    </row>
    <row r="36" spans="1:5">
      <c r="A36" s="8" t="s">
        <v>68</v>
      </c>
      <c r="B36" s="6" t="s">
        <v>69</v>
      </c>
      <c r="C36" s="6" t="s">
        <v>54</v>
      </c>
      <c r="D36" s="6" t="s">
        <v>70</v>
      </c>
      <c r="E36" s="65"/>
    </row>
    <row r="37" spans="1:5" ht="12.75" customHeight="1">
      <c r="A37" s="8"/>
      <c r="B37" s="6"/>
      <c r="C37" s="6"/>
      <c r="D37" s="6" t="s">
        <v>71</v>
      </c>
      <c r="E37" s="65"/>
    </row>
    <row r="38" spans="1:5" ht="12.75" customHeight="1">
      <c r="A38" s="8" t="s">
        <v>72</v>
      </c>
      <c r="B38" s="6" t="s">
        <v>73</v>
      </c>
      <c r="C38" s="6" t="s">
        <v>66</v>
      </c>
      <c r="D38" s="6" t="s">
        <v>74</v>
      </c>
      <c r="E38" s="65"/>
    </row>
    <row r="39" spans="1:5" ht="12.75" customHeight="1">
      <c r="A39" s="8"/>
      <c r="B39" s="6"/>
      <c r="C39" s="6"/>
      <c r="D39" s="6" t="s">
        <v>71</v>
      </c>
      <c r="E39" s="65"/>
    </row>
    <row r="40" spans="1:5" ht="12.75" customHeight="1">
      <c r="A40" s="8" t="s">
        <v>75</v>
      </c>
      <c r="B40" s="6" t="s">
        <v>76</v>
      </c>
      <c r="C40" s="6" t="s">
        <v>77</v>
      </c>
      <c r="D40" s="6" t="s">
        <v>78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9.899999999999999" customHeight="1">
      <c r="A42" s="8" t="s">
        <v>79</v>
      </c>
      <c r="B42" s="6" t="s">
        <v>80</v>
      </c>
      <c r="C42" s="6" t="s">
        <v>81</v>
      </c>
      <c r="D42" s="6"/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15.6" customHeight="1">
      <c r="A44" s="8" t="s">
        <v>82</v>
      </c>
      <c r="B44" s="6" t="s">
        <v>83</v>
      </c>
      <c r="C44" s="6" t="s">
        <v>81</v>
      </c>
      <c r="D44" s="6" t="s">
        <v>84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4" customHeight="1">
      <c r="A46" s="8" t="s">
        <v>85</v>
      </c>
      <c r="B46" s="6" t="s">
        <v>86</v>
      </c>
      <c r="C46" s="6" t="s">
        <v>87</v>
      </c>
      <c r="D46" s="6" t="s">
        <v>88</v>
      </c>
      <c r="E46" s="65"/>
    </row>
    <row r="47" spans="1:5" ht="25.5">
      <c r="A47" s="8" t="s">
        <v>89</v>
      </c>
      <c r="B47" s="6" t="s">
        <v>90</v>
      </c>
      <c r="C47" s="6" t="s">
        <v>62</v>
      </c>
      <c r="D47" s="6" t="s">
        <v>91</v>
      </c>
      <c r="E47" s="65"/>
    </row>
    <row r="48" spans="1:5" ht="63.75">
      <c r="A48" s="9" t="s">
        <v>92</v>
      </c>
      <c r="B48" s="10" t="s">
        <v>93</v>
      </c>
      <c r="C48" s="6"/>
      <c r="D48" s="6"/>
      <c r="E48" s="65">
        <v>44921.53</v>
      </c>
    </row>
    <row r="49" spans="1:5">
      <c r="A49" s="16" t="s">
        <v>94</v>
      </c>
      <c r="B49" s="17" t="s">
        <v>95</v>
      </c>
      <c r="C49" s="6"/>
      <c r="D49" s="6"/>
      <c r="E49" s="65"/>
    </row>
    <row r="50" spans="1:5" ht="25.5">
      <c r="A50" s="8" t="s">
        <v>96</v>
      </c>
      <c r="B50" s="6" t="s">
        <v>97</v>
      </c>
      <c r="C50" s="6" t="s">
        <v>98</v>
      </c>
      <c r="D50" s="6" t="s">
        <v>99</v>
      </c>
      <c r="E50" s="65"/>
    </row>
    <row r="51" spans="1:5" ht="25.5">
      <c r="A51" s="8" t="s">
        <v>100</v>
      </c>
      <c r="B51" s="6" t="s">
        <v>101</v>
      </c>
      <c r="C51" s="6" t="s">
        <v>77</v>
      </c>
      <c r="D51" s="6" t="s">
        <v>102</v>
      </c>
      <c r="E51" s="65"/>
    </row>
    <row r="52" spans="1:5" ht="63.75">
      <c r="A52" s="8" t="s">
        <v>103</v>
      </c>
      <c r="B52" s="6" t="s">
        <v>104</v>
      </c>
      <c r="C52" s="6" t="s">
        <v>98</v>
      </c>
      <c r="D52" s="6" t="s">
        <v>102</v>
      </c>
      <c r="E52" s="65"/>
    </row>
    <row r="53" spans="1:5" ht="25.5">
      <c r="A53" s="8" t="s">
        <v>105</v>
      </c>
      <c r="B53" s="6" t="s">
        <v>106</v>
      </c>
      <c r="C53" s="6" t="s">
        <v>77</v>
      </c>
      <c r="D53" s="6" t="s">
        <v>102</v>
      </c>
      <c r="E53" s="65"/>
    </row>
    <row r="54" spans="1:5" ht="38.25">
      <c r="A54" s="8" t="s">
        <v>107</v>
      </c>
      <c r="B54" s="6" t="s">
        <v>108</v>
      </c>
      <c r="C54" s="6" t="s">
        <v>98</v>
      </c>
      <c r="D54" s="6" t="s">
        <v>109</v>
      </c>
      <c r="E54" s="65"/>
    </row>
    <row r="55" spans="1:5" ht="25.5">
      <c r="A55" s="8" t="s">
        <v>110</v>
      </c>
      <c r="B55" s="6" t="s">
        <v>111</v>
      </c>
      <c r="C55" s="6" t="s">
        <v>98</v>
      </c>
      <c r="D55" s="6" t="s">
        <v>109</v>
      </c>
      <c r="E55" s="65"/>
    </row>
    <row r="56" spans="1:5" ht="25.5">
      <c r="A56" s="16" t="s">
        <v>112</v>
      </c>
      <c r="B56" s="17" t="s">
        <v>113</v>
      </c>
      <c r="C56" s="6"/>
      <c r="D56" s="6"/>
      <c r="E56" s="65"/>
    </row>
    <row r="57" spans="1:5" ht="25.5">
      <c r="A57" s="8" t="s">
        <v>114</v>
      </c>
      <c r="B57" s="6" t="s">
        <v>101</v>
      </c>
      <c r="C57" s="6" t="s">
        <v>77</v>
      </c>
      <c r="D57" s="6" t="s">
        <v>102</v>
      </c>
      <c r="E57" s="65"/>
    </row>
    <row r="58" spans="1:5" ht="38.25">
      <c r="A58" s="8" t="s">
        <v>115</v>
      </c>
      <c r="B58" s="6" t="s">
        <v>116</v>
      </c>
      <c r="C58" s="6" t="s">
        <v>98</v>
      </c>
      <c r="D58" s="6" t="s">
        <v>99</v>
      </c>
      <c r="E58" s="65"/>
    </row>
    <row r="59" spans="1:5" ht="38.25">
      <c r="A59" s="8" t="s">
        <v>117</v>
      </c>
      <c r="B59" s="6" t="s">
        <v>108</v>
      </c>
      <c r="C59" s="6" t="s">
        <v>98</v>
      </c>
      <c r="D59" s="6" t="s">
        <v>109</v>
      </c>
      <c r="E59" s="65"/>
    </row>
    <row r="60" spans="1:5" ht="51">
      <c r="A60" s="8" t="s">
        <v>118</v>
      </c>
      <c r="B60" s="6" t="s">
        <v>353</v>
      </c>
      <c r="C60" s="6" t="s">
        <v>98</v>
      </c>
      <c r="D60" s="6" t="s">
        <v>120</v>
      </c>
      <c r="E60" s="65"/>
    </row>
    <row r="61" spans="1:5" ht="51">
      <c r="A61" s="8" t="s">
        <v>121</v>
      </c>
      <c r="B61" s="6" t="s">
        <v>122</v>
      </c>
      <c r="C61" s="6" t="s">
        <v>98</v>
      </c>
      <c r="D61" s="6" t="s">
        <v>123</v>
      </c>
      <c r="E61" s="65"/>
    </row>
    <row r="62" spans="1:5" ht="51">
      <c r="A62" s="8" t="s">
        <v>124</v>
      </c>
      <c r="B62" s="6" t="s">
        <v>125</v>
      </c>
      <c r="C62" s="6" t="s">
        <v>14</v>
      </c>
      <c r="D62" s="6" t="s">
        <v>123</v>
      </c>
      <c r="E62" s="65"/>
    </row>
    <row r="63" spans="1:5" ht="51">
      <c r="A63" s="8" t="s">
        <v>126</v>
      </c>
      <c r="B63" s="6" t="s">
        <v>127</v>
      </c>
      <c r="C63" s="6" t="s">
        <v>98</v>
      </c>
      <c r="D63" s="6" t="s">
        <v>123</v>
      </c>
      <c r="E63" s="65"/>
    </row>
    <row r="64" spans="1:5" ht="51">
      <c r="A64" s="8" t="s">
        <v>128</v>
      </c>
      <c r="B64" s="6" t="s">
        <v>129</v>
      </c>
      <c r="C64" s="6" t="s">
        <v>98</v>
      </c>
      <c r="D64" s="6" t="s">
        <v>123</v>
      </c>
      <c r="E64" s="65"/>
    </row>
    <row r="65" spans="1:5">
      <c r="A65" s="16" t="s">
        <v>130</v>
      </c>
      <c r="B65" s="17" t="s">
        <v>131</v>
      </c>
      <c r="C65" s="6"/>
      <c r="D65" s="6"/>
      <c r="E65" s="65"/>
    </row>
    <row r="66" spans="1:5" ht="63.75">
      <c r="A66" s="8" t="s">
        <v>132</v>
      </c>
      <c r="B66" s="6" t="s">
        <v>133</v>
      </c>
      <c r="C66" s="6" t="s">
        <v>98</v>
      </c>
      <c r="D66" s="6" t="s">
        <v>99</v>
      </c>
      <c r="E66" s="65"/>
    </row>
    <row r="67" spans="1:5" ht="51">
      <c r="A67" s="8" t="s">
        <v>134</v>
      </c>
      <c r="B67" s="6" t="s">
        <v>135</v>
      </c>
      <c r="C67" s="6" t="s">
        <v>136</v>
      </c>
      <c r="D67" s="6" t="s">
        <v>137</v>
      </c>
      <c r="E67" s="65"/>
    </row>
    <row r="68" spans="1:5" ht="51">
      <c r="A68" s="8" t="s">
        <v>138</v>
      </c>
      <c r="B68" s="6" t="s">
        <v>139</v>
      </c>
      <c r="C68" s="6" t="s">
        <v>140</v>
      </c>
      <c r="D68" s="6" t="s">
        <v>123</v>
      </c>
      <c r="E68" s="65"/>
    </row>
    <row r="69" spans="1:5" ht="51">
      <c r="A69" s="8" t="s">
        <v>141</v>
      </c>
      <c r="B69" s="6" t="s">
        <v>142</v>
      </c>
      <c r="C69" s="6" t="s">
        <v>140</v>
      </c>
      <c r="D69" s="6"/>
      <c r="E69" s="65"/>
    </row>
    <row r="70" spans="1:5" ht="25.5">
      <c r="A70" s="9" t="s">
        <v>143</v>
      </c>
      <c r="B70" s="10" t="s">
        <v>144</v>
      </c>
      <c r="C70" s="6"/>
      <c r="D70" s="6"/>
      <c r="E70" s="65">
        <v>21917.360000000001</v>
      </c>
    </row>
    <row r="71" spans="1:5" ht="25.5">
      <c r="A71" s="16" t="s">
        <v>145</v>
      </c>
      <c r="B71" s="17" t="s">
        <v>113</v>
      </c>
      <c r="C71" s="6"/>
      <c r="D71" s="6"/>
      <c r="E71" s="65"/>
    </row>
    <row r="72" spans="1:5" ht="25.5">
      <c r="A72" s="8" t="s">
        <v>146</v>
      </c>
      <c r="B72" s="6" t="s">
        <v>147</v>
      </c>
      <c r="C72" s="6" t="s">
        <v>148</v>
      </c>
      <c r="D72" s="6" t="s">
        <v>149</v>
      </c>
      <c r="E72" s="65"/>
    </row>
    <row r="73" spans="1:5" ht="51">
      <c r="A73" s="8" t="s">
        <v>150</v>
      </c>
      <c r="B73" s="6" t="s">
        <v>151</v>
      </c>
      <c r="C73" s="6" t="s">
        <v>136</v>
      </c>
      <c r="D73" s="6" t="s">
        <v>152</v>
      </c>
      <c r="E73" s="65"/>
    </row>
    <row r="74" spans="1:5" ht="38.25">
      <c r="A74" s="8" t="s">
        <v>153</v>
      </c>
      <c r="B74" s="6" t="s">
        <v>154</v>
      </c>
      <c r="C74" s="6" t="s">
        <v>136</v>
      </c>
      <c r="D74" s="6" t="s">
        <v>155</v>
      </c>
      <c r="E74" s="65"/>
    </row>
    <row r="75" spans="1:5" ht="38.25">
      <c r="A75" s="8" t="s">
        <v>156</v>
      </c>
      <c r="B75" s="6" t="s">
        <v>111</v>
      </c>
      <c r="C75" s="6" t="s">
        <v>136</v>
      </c>
      <c r="D75" s="6" t="s">
        <v>155</v>
      </c>
      <c r="E75" s="65"/>
    </row>
    <row r="76" spans="1:5" ht="38.25">
      <c r="A76" s="8" t="s">
        <v>157</v>
      </c>
      <c r="B76" s="6" t="s">
        <v>158</v>
      </c>
      <c r="C76" s="6" t="s">
        <v>136</v>
      </c>
      <c r="D76" s="6" t="s">
        <v>155</v>
      </c>
      <c r="E76" s="65"/>
    </row>
    <row r="77" spans="1:5" ht="63.75">
      <c r="A77" s="8" t="s">
        <v>159</v>
      </c>
      <c r="B77" s="6" t="s">
        <v>160</v>
      </c>
      <c r="C77" s="6" t="s">
        <v>161</v>
      </c>
      <c r="D77" s="6" t="s">
        <v>152</v>
      </c>
      <c r="E77" s="65"/>
    </row>
    <row r="78" spans="1:5" ht="38.25">
      <c r="A78" s="19" t="s">
        <v>162</v>
      </c>
      <c r="B78" s="6" t="s">
        <v>163</v>
      </c>
      <c r="C78" s="6" t="s">
        <v>136</v>
      </c>
      <c r="D78" s="6" t="s">
        <v>155</v>
      </c>
      <c r="E78" s="65"/>
    </row>
    <row r="79" spans="1:5">
      <c r="A79" s="16" t="s">
        <v>164</v>
      </c>
      <c r="B79" s="17" t="s">
        <v>95</v>
      </c>
      <c r="C79" s="6"/>
      <c r="D79" s="6"/>
      <c r="E79" s="65"/>
    </row>
    <row r="80" spans="1:5" ht="25.5">
      <c r="A80" s="8" t="s">
        <v>165</v>
      </c>
      <c r="B80" s="6" t="s">
        <v>147</v>
      </c>
      <c r="C80" s="6" t="s">
        <v>148</v>
      </c>
      <c r="D80" s="6" t="s">
        <v>148</v>
      </c>
      <c r="E80" s="65"/>
    </row>
    <row r="81" spans="1:5" ht="51">
      <c r="A81" s="8" t="s">
        <v>166</v>
      </c>
      <c r="B81" s="6" t="s">
        <v>167</v>
      </c>
      <c r="C81" s="6" t="s">
        <v>136</v>
      </c>
      <c r="D81" s="6" t="s">
        <v>152</v>
      </c>
      <c r="E81" s="65"/>
    </row>
    <row r="82" spans="1:5" ht="63.75">
      <c r="A82" s="8" t="s">
        <v>168</v>
      </c>
      <c r="B82" s="6" t="s">
        <v>169</v>
      </c>
      <c r="C82" s="6" t="s">
        <v>161</v>
      </c>
      <c r="D82" s="6" t="s">
        <v>152</v>
      </c>
      <c r="E82" s="65"/>
    </row>
    <row r="83" spans="1:5">
      <c r="A83" s="16" t="s">
        <v>170</v>
      </c>
      <c r="B83" s="17" t="s">
        <v>131</v>
      </c>
      <c r="C83" s="6"/>
      <c r="D83" s="6"/>
      <c r="E83" s="65"/>
    </row>
    <row r="84" spans="1:5" ht="25.5">
      <c r="A84" s="8" t="s">
        <v>171</v>
      </c>
      <c r="B84" s="6" t="s">
        <v>172</v>
      </c>
      <c r="C84" s="6" t="s">
        <v>136</v>
      </c>
      <c r="D84" s="6" t="s">
        <v>152</v>
      </c>
      <c r="E84" s="65"/>
    </row>
    <row r="85" spans="1:5" ht="51">
      <c r="A85" s="9" t="s">
        <v>173</v>
      </c>
      <c r="B85" s="20" t="s">
        <v>174</v>
      </c>
      <c r="C85" s="6"/>
      <c r="D85" s="6"/>
      <c r="E85" s="65">
        <v>724.53999999999985</v>
      </c>
    </row>
    <row r="86" spans="1:5">
      <c r="A86" s="8" t="s">
        <v>175</v>
      </c>
      <c r="B86" s="10" t="s">
        <v>176</v>
      </c>
      <c r="C86" s="21"/>
      <c r="D86" s="6"/>
      <c r="E86" s="65"/>
    </row>
    <row r="87" spans="1:5" ht="25.5">
      <c r="A87" s="66" t="s">
        <v>177</v>
      </c>
      <c r="B87" s="6" t="s">
        <v>178</v>
      </c>
      <c r="C87" s="67" t="s">
        <v>179</v>
      </c>
      <c r="D87" s="22"/>
      <c r="E87" s="65"/>
    </row>
    <row r="88" spans="1:5" ht="25.5">
      <c r="A88" s="66"/>
      <c r="B88" s="6" t="s">
        <v>180</v>
      </c>
      <c r="C88" s="67"/>
      <c r="D88" s="22"/>
      <c r="E88" s="65"/>
    </row>
    <row r="89" spans="1:5" ht="12.75" customHeight="1">
      <c r="A89" s="66"/>
      <c r="B89" s="6" t="s">
        <v>181</v>
      </c>
      <c r="C89" s="67"/>
      <c r="D89" s="22"/>
      <c r="E89" s="65"/>
    </row>
    <row r="90" spans="1:5" ht="12.75" customHeight="1">
      <c r="A90" s="66"/>
      <c r="B90" s="6" t="s">
        <v>182</v>
      </c>
      <c r="C90" s="67"/>
      <c r="D90" s="22" t="s">
        <v>183</v>
      </c>
      <c r="E90" s="65"/>
    </row>
    <row r="91" spans="1:5" ht="12.75" customHeight="1">
      <c r="A91" s="66" t="s">
        <v>184</v>
      </c>
      <c r="B91" s="6" t="s">
        <v>185</v>
      </c>
      <c r="C91" s="67"/>
      <c r="D91" s="23"/>
      <c r="E91" s="65"/>
    </row>
    <row r="92" spans="1:5" ht="12.75" customHeight="1">
      <c r="A92" s="66"/>
      <c r="B92" s="6" t="s">
        <v>186</v>
      </c>
      <c r="C92" s="67"/>
      <c r="D92" s="23"/>
      <c r="E92" s="65"/>
    </row>
    <row r="93" spans="1:5" ht="25.5">
      <c r="A93" s="66"/>
      <c r="B93" s="6" t="s">
        <v>187</v>
      </c>
      <c r="C93" s="67"/>
      <c r="D93" s="23"/>
      <c r="E93" s="65"/>
    </row>
    <row r="94" spans="1:5" ht="25.5">
      <c r="A94" s="66"/>
      <c r="B94" s="6" t="s">
        <v>188</v>
      </c>
      <c r="C94" s="67"/>
      <c r="D94" s="23"/>
      <c r="E94" s="65"/>
    </row>
    <row r="95" spans="1:5">
      <c r="A95" s="66"/>
      <c r="B95" s="6" t="s">
        <v>189</v>
      </c>
      <c r="C95" s="67"/>
      <c r="D95" s="23"/>
      <c r="E95" s="65"/>
    </row>
    <row r="96" spans="1:5" ht="38.25">
      <c r="A96" s="66"/>
      <c r="B96" s="6" t="s">
        <v>190</v>
      </c>
      <c r="C96" s="67"/>
      <c r="D96" s="23"/>
      <c r="E96" s="65"/>
    </row>
    <row r="97" spans="1:5" ht="25.5">
      <c r="A97" s="66"/>
      <c r="B97" s="6" t="s">
        <v>191</v>
      </c>
      <c r="C97" s="67"/>
      <c r="D97" s="23"/>
      <c r="E97" s="65"/>
    </row>
    <row r="98" spans="1:5" ht="25.5">
      <c r="A98" s="66"/>
      <c r="B98" s="6" t="s">
        <v>192</v>
      </c>
      <c r="C98" s="67"/>
      <c r="D98" s="23"/>
      <c r="E98" s="65"/>
    </row>
    <row r="99" spans="1:5">
      <c r="A99" s="66"/>
      <c r="B99" s="6" t="s">
        <v>193</v>
      </c>
      <c r="C99" s="67"/>
      <c r="D99" s="23"/>
      <c r="E99" s="65"/>
    </row>
    <row r="100" spans="1:5" ht="25.5">
      <c r="A100" s="66"/>
      <c r="B100" s="6" t="s">
        <v>194</v>
      </c>
      <c r="C100" s="67"/>
      <c r="D100" s="23"/>
      <c r="E100" s="65"/>
    </row>
    <row r="101" spans="1:5">
      <c r="A101" s="66" t="s">
        <v>195</v>
      </c>
      <c r="B101" s="68" t="s">
        <v>196</v>
      </c>
      <c r="C101" s="67"/>
      <c r="D101" s="23"/>
      <c r="E101" s="65"/>
    </row>
    <row r="102" spans="1:5">
      <c r="A102" s="66"/>
      <c r="B102" s="68"/>
      <c r="C102" s="67"/>
      <c r="D102" s="23"/>
      <c r="E102" s="65"/>
    </row>
    <row r="103" spans="1:5" ht="13.5" customHeight="1">
      <c r="A103" s="8" t="s">
        <v>197</v>
      </c>
      <c r="B103" s="21" t="s">
        <v>198</v>
      </c>
      <c r="C103" s="6" t="s">
        <v>199</v>
      </c>
      <c r="D103" s="23"/>
      <c r="E103" s="65"/>
    </row>
    <row r="104" spans="1:5">
      <c r="A104" s="66" t="s">
        <v>200</v>
      </c>
      <c r="B104" s="69" t="s">
        <v>201</v>
      </c>
      <c r="C104" s="70" t="s">
        <v>202</v>
      </c>
      <c r="D104" s="72"/>
      <c r="E104" s="65"/>
    </row>
    <row r="105" spans="1:5">
      <c r="A105" s="66"/>
      <c r="B105" s="69"/>
      <c r="C105" s="71"/>
      <c r="D105" s="73"/>
      <c r="E105" s="65"/>
    </row>
    <row r="106" spans="1:5" ht="37.5" customHeight="1">
      <c r="A106" s="8" t="s">
        <v>203</v>
      </c>
      <c r="B106" s="20" t="s">
        <v>204</v>
      </c>
      <c r="C106" s="21"/>
      <c r="D106" s="6"/>
      <c r="E106" s="65"/>
    </row>
    <row r="107" spans="1:5" ht="25.5">
      <c r="A107" s="8" t="s">
        <v>205</v>
      </c>
      <c r="B107" s="21" t="s">
        <v>206</v>
      </c>
      <c r="C107" s="22" t="s">
        <v>207</v>
      </c>
      <c r="D107" s="6" t="s">
        <v>208</v>
      </c>
      <c r="E107" s="65"/>
    </row>
    <row r="108" spans="1:5" ht="63.75">
      <c r="A108" s="8" t="s">
        <v>209</v>
      </c>
      <c r="B108" s="21" t="s">
        <v>210</v>
      </c>
      <c r="C108" s="22" t="s">
        <v>202</v>
      </c>
      <c r="D108" s="22" t="s">
        <v>202</v>
      </c>
      <c r="E108" s="65"/>
    </row>
    <row r="109" spans="1:5" ht="63.75">
      <c r="A109" s="8" t="s">
        <v>211</v>
      </c>
      <c r="B109" s="21" t="s">
        <v>212</v>
      </c>
      <c r="C109" s="22" t="s">
        <v>207</v>
      </c>
      <c r="D109" s="22" t="s">
        <v>213</v>
      </c>
      <c r="E109" s="65"/>
    </row>
    <row r="110" spans="1:5" ht="25.5">
      <c r="A110" s="8" t="s">
        <v>214</v>
      </c>
      <c r="B110" s="21" t="s">
        <v>215</v>
      </c>
      <c r="C110" s="22" t="s">
        <v>202</v>
      </c>
      <c r="D110" s="22" t="s">
        <v>202</v>
      </c>
      <c r="E110" s="65"/>
    </row>
    <row r="111" spans="1:5" ht="38.25">
      <c r="A111" s="8" t="s">
        <v>216</v>
      </c>
      <c r="B111" s="21" t="s">
        <v>217</v>
      </c>
      <c r="C111" s="67" t="s">
        <v>218</v>
      </c>
      <c r="D111" s="67" t="s">
        <v>219</v>
      </c>
      <c r="E111" s="65"/>
    </row>
    <row r="112" spans="1:5" ht="25.5">
      <c r="A112" s="8" t="s">
        <v>220</v>
      </c>
      <c r="B112" s="21" t="s">
        <v>221</v>
      </c>
      <c r="C112" s="67"/>
      <c r="D112" s="67"/>
      <c r="E112" s="65"/>
    </row>
    <row r="113" spans="1:5" ht="25.5">
      <c r="A113" s="8" t="s">
        <v>222</v>
      </c>
      <c r="B113" s="21" t="s">
        <v>223</v>
      </c>
      <c r="C113" s="67"/>
      <c r="D113" s="67"/>
      <c r="E113" s="65"/>
    </row>
    <row r="114" spans="1:5" ht="51">
      <c r="A114" s="9" t="s">
        <v>224</v>
      </c>
      <c r="B114" s="24" t="s">
        <v>225</v>
      </c>
      <c r="C114" s="6"/>
      <c r="D114" s="6"/>
      <c r="E114" s="65"/>
    </row>
    <row r="115" spans="1:5">
      <c r="A115" s="8" t="s">
        <v>226</v>
      </c>
      <c r="B115" s="24" t="s">
        <v>227</v>
      </c>
      <c r="C115" s="74" t="s">
        <v>77</v>
      </c>
      <c r="D115" s="6"/>
      <c r="E115" s="65"/>
    </row>
    <row r="116" spans="1:5" ht="25.5">
      <c r="A116" s="66" t="s">
        <v>228</v>
      </c>
      <c r="B116" s="6" t="s">
        <v>178</v>
      </c>
      <c r="C116" s="75"/>
      <c r="D116" s="77" t="s">
        <v>229</v>
      </c>
      <c r="E116" s="65"/>
    </row>
    <row r="117" spans="1:5" ht="16.5" customHeight="1">
      <c r="A117" s="66"/>
      <c r="B117" s="6" t="s">
        <v>180</v>
      </c>
      <c r="C117" s="75"/>
      <c r="D117" s="78"/>
      <c r="E117" s="65"/>
    </row>
    <row r="118" spans="1:5" ht="37.5" customHeight="1">
      <c r="A118" s="66"/>
      <c r="B118" s="6" t="s">
        <v>181</v>
      </c>
      <c r="C118" s="75"/>
      <c r="D118" s="78"/>
      <c r="E118" s="65"/>
    </row>
    <row r="119" spans="1:5" ht="12.75" customHeight="1">
      <c r="A119" s="66"/>
      <c r="B119" s="6" t="s">
        <v>182</v>
      </c>
      <c r="C119" s="75"/>
      <c r="D119" s="78"/>
      <c r="E119" s="65"/>
    </row>
    <row r="120" spans="1:5" ht="12.75" customHeight="1">
      <c r="A120" s="8" t="s">
        <v>230</v>
      </c>
      <c r="B120" s="25" t="s">
        <v>231</v>
      </c>
      <c r="C120" s="75"/>
      <c r="D120" s="78"/>
      <c r="E120" s="65"/>
    </row>
    <row r="121" spans="1:5" ht="12.75" customHeight="1">
      <c r="A121" s="8" t="s">
        <v>232</v>
      </c>
      <c r="B121" s="25" t="s">
        <v>233</v>
      </c>
      <c r="C121" s="75"/>
      <c r="D121" s="79"/>
      <c r="E121" s="65"/>
    </row>
    <row r="122" spans="1:5" ht="38.25">
      <c r="A122" s="8" t="s">
        <v>234</v>
      </c>
      <c r="B122" s="25" t="s">
        <v>235</v>
      </c>
      <c r="C122" s="76"/>
      <c r="D122" s="6" t="s">
        <v>236</v>
      </c>
      <c r="E122" s="65"/>
    </row>
    <row r="123" spans="1:5" ht="25.5">
      <c r="A123" s="8" t="s">
        <v>237</v>
      </c>
      <c r="B123" s="20" t="s">
        <v>204</v>
      </c>
      <c r="C123" s="21"/>
      <c r="D123" s="6"/>
      <c r="E123" s="65"/>
    </row>
    <row r="124" spans="1:5">
      <c r="A124" s="8" t="s">
        <v>238</v>
      </c>
      <c r="B124" s="21" t="s">
        <v>206</v>
      </c>
      <c r="C124" s="74" t="s">
        <v>207</v>
      </c>
      <c r="D124" s="80" t="s">
        <v>239</v>
      </c>
      <c r="E124" s="65"/>
    </row>
    <row r="125" spans="1:5" ht="51">
      <c r="A125" s="8" t="s">
        <v>240</v>
      </c>
      <c r="B125" s="21" t="s">
        <v>241</v>
      </c>
      <c r="C125" s="76"/>
      <c r="D125" s="81"/>
      <c r="E125" s="65"/>
    </row>
    <row r="126" spans="1:5" ht="16.5" customHeight="1">
      <c r="A126" s="8" t="s">
        <v>242</v>
      </c>
      <c r="B126" s="21" t="s">
        <v>215</v>
      </c>
      <c r="C126" s="21" t="s">
        <v>236</v>
      </c>
      <c r="D126" s="6" t="s">
        <v>236</v>
      </c>
      <c r="E126" s="65"/>
    </row>
    <row r="127" spans="1:5" ht="38.25">
      <c r="A127" s="8" t="s">
        <v>243</v>
      </c>
      <c r="B127" s="6" t="s">
        <v>217</v>
      </c>
      <c r="C127" s="6" t="s">
        <v>218</v>
      </c>
      <c r="D127" s="22" t="s">
        <v>219</v>
      </c>
      <c r="E127" s="65"/>
    </row>
    <row r="128" spans="1:5" ht="38.25">
      <c r="A128" s="8" t="s">
        <v>244</v>
      </c>
      <c r="B128" s="10" t="s">
        <v>245</v>
      </c>
      <c r="C128" s="6"/>
      <c r="D128" s="6"/>
      <c r="E128" s="65">
        <v>26264.6</v>
      </c>
    </row>
    <row r="129" spans="1:5" ht="51">
      <c r="A129" s="8" t="s">
        <v>246</v>
      </c>
      <c r="B129" s="6" t="s">
        <v>247</v>
      </c>
      <c r="C129" s="6" t="s">
        <v>248</v>
      </c>
      <c r="D129" s="6" t="s">
        <v>249</v>
      </c>
      <c r="E129" s="65"/>
    </row>
    <row r="130" spans="1:5" ht="51">
      <c r="A130" s="8" t="s">
        <v>250</v>
      </c>
      <c r="B130" s="6" t="s">
        <v>251</v>
      </c>
      <c r="C130" s="6" t="s">
        <v>252</v>
      </c>
      <c r="D130" s="6" t="s">
        <v>253</v>
      </c>
      <c r="E130" s="65"/>
    </row>
    <row r="131" spans="1:5" ht="51">
      <c r="A131" s="8" t="s">
        <v>254</v>
      </c>
      <c r="B131" s="6" t="s">
        <v>255</v>
      </c>
      <c r="C131" s="6" t="s">
        <v>248</v>
      </c>
      <c r="D131" s="6" t="s">
        <v>249</v>
      </c>
      <c r="E131" s="65"/>
    </row>
    <row r="132" spans="1:5" ht="38.25">
      <c r="A132" s="8" t="s">
        <v>256</v>
      </c>
      <c r="B132" s="6" t="s">
        <v>257</v>
      </c>
      <c r="C132" s="6" t="s">
        <v>258</v>
      </c>
      <c r="D132" s="6" t="s">
        <v>259</v>
      </c>
      <c r="E132" s="65"/>
    </row>
    <row r="133" spans="1:5" ht="25.5">
      <c r="A133" s="8" t="s">
        <v>260</v>
      </c>
      <c r="B133" s="6" t="s">
        <v>261</v>
      </c>
      <c r="C133" s="6" t="s">
        <v>262</v>
      </c>
      <c r="D133" s="6" t="s">
        <v>263</v>
      </c>
      <c r="E133" s="65"/>
    </row>
    <row r="134" spans="1:5" ht="51">
      <c r="A134" s="8" t="s">
        <v>264</v>
      </c>
      <c r="B134" s="6" t="s">
        <v>265</v>
      </c>
      <c r="C134" s="6" t="s">
        <v>266</v>
      </c>
      <c r="D134" s="6" t="s">
        <v>267</v>
      </c>
      <c r="E134" s="65"/>
    </row>
    <row r="135" spans="1:5" ht="25.5">
      <c r="A135" s="8" t="s">
        <v>268</v>
      </c>
      <c r="B135" s="6" t="s">
        <v>269</v>
      </c>
      <c r="C135" s="6" t="s">
        <v>266</v>
      </c>
      <c r="D135" s="6" t="s">
        <v>270</v>
      </c>
      <c r="E135" s="65"/>
    </row>
    <row r="136" spans="1:5" ht="63.75">
      <c r="A136" s="8" t="s">
        <v>271</v>
      </c>
      <c r="B136" s="6" t="s">
        <v>272</v>
      </c>
      <c r="C136" s="6" t="s">
        <v>273</v>
      </c>
      <c r="D136" s="6" t="s">
        <v>249</v>
      </c>
      <c r="E136" s="65"/>
    </row>
    <row r="137" spans="1:5">
      <c r="A137" s="66" t="s">
        <v>274</v>
      </c>
      <c r="B137" s="82" t="s">
        <v>275</v>
      </c>
      <c r="C137" s="82" t="s">
        <v>262</v>
      </c>
      <c r="D137" s="6" t="s">
        <v>276</v>
      </c>
      <c r="E137" s="65"/>
    </row>
    <row r="138" spans="1:5">
      <c r="A138" s="66"/>
      <c r="B138" s="82"/>
      <c r="C138" s="82"/>
      <c r="D138" s="6" t="s">
        <v>277</v>
      </c>
      <c r="E138" s="65"/>
    </row>
    <row r="139" spans="1:5" ht="114" customHeight="1">
      <c r="A139" s="66" t="s">
        <v>278</v>
      </c>
      <c r="B139" s="82" t="s">
        <v>279</v>
      </c>
      <c r="C139" s="82" t="s">
        <v>280</v>
      </c>
      <c r="D139" s="6" t="s">
        <v>281</v>
      </c>
      <c r="E139" s="65"/>
    </row>
    <row r="140" spans="1:5" ht="12.75" customHeight="1">
      <c r="A140" s="66"/>
      <c r="B140" s="82"/>
      <c r="C140" s="82"/>
      <c r="D140" s="6"/>
      <c r="E140" s="65"/>
    </row>
    <row r="141" spans="1:5" ht="12.75" customHeight="1">
      <c r="A141" s="66"/>
      <c r="B141" s="82"/>
      <c r="C141" s="82"/>
      <c r="D141" s="6"/>
      <c r="E141" s="65"/>
    </row>
    <row r="142" spans="1:5" ht="12.75" customHeight="1">
      <c r="A142" s="66"/>
      <c r="B142" s="82"/>
      <c r="C142" s="82"/>
      <c r="D142" s="6"/>
      <c r="E142" s="65"/>
    </row>
    <row r="143" spans="1:5" ht="12.75" customHeight="1">
      <c r="A143" s="66" t="s">
        <v>282</v>
      </c>
      <c r="B143" s="82" t="s">
        <v>283</v>
      </c>
      <c r="C143" s="82" t="s">
        <v>284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 t="s">
        <v>285</v>
      </c>
      <c r="B145" s="82" t="s">
        <v>286</v>
      </c>
      <c r="C145" s="82" t="s">
        <v>287</v>
      </c>
      <c r="D145" s="6" t="s">
        <v>281</v>
      </c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8" t="s">
        <v>288</v>
      </c>
      <c r="B147" s="6" t="s">
        <v>289</v>
      </c>
      <c r="C147" s="6" t="s">
        <v>290</v>
      </c>
      <c r="D147" s="6" t="s">
        <v>291</v>
      </c>
      <c r="E147" s="65"/>
    </row>
    <row r="148" spans="1:5" ht="12.75" customHeight="1">
      <c r="A148" s="66" t="s">
        <v>292</v>
      </c>
      <c r="B148" s="82" t="s">
        <v>293</v>
      </c>
      <c r="C148" s="82" t="s">
        <v>284</v>
      </c>
      <c r="D148" s="6" t="s">
        <v>294</v>
      </c>
      <c r="E148" s="65"/>
    </row>
    <row r="149" spans="1:5">
      <c r="A149" s="66"/>
      <c r="B149" s="82"/>
      <c r="C149" s="82"/>
      <c r="D149" s="6"/>
      <c r="E149" s="65"/>
    </row>
    <row r="150" spans="1:5" ht="12.75" customHeight="1">
      <c r="A150" s="66"/>
      <c r="B150" s="82"/>
      <c r="C150" s="82"/>
      <c r="D150" s="6"/>
      <c r="E150" s="65"/>
    </row>
    <row r="151" spans="1:5" ht="12.75" customHeight="1">
      <c r="A151" s="66"/>
      <c r="B151" s="82"/>
      <c r="C151" s="82"/>
      <c r="D151" s="6"/>
      <c r="E151" s="65"/>
    </row>
    <row r="152" spans="1:5" ht="12.75" customHeight="1">
      <c r="A152" s="8" t="s">
        <v>295</v>
      </c>
      <c r="B152" s="6" t="s">
        <v>296</v>
      </c>
      <c r="C152" s="6" t="s">
        <v>262</v>
      </c>
      <c r="D152" s="6" t="s">
        <v>297</v>
      </c>
      <c r="E152" s="65"/>
    </row>
    <row r="153" spans="1:5" ht="12.75" customHeight="1">
      <c r="A153" s="8" t="s">
        <v>298</v>
      </c>
      <c r="B153" s="6" t="s">
        <v>299</v>
      </c>
      <c r="C153" s="6" t="s">
        <v>300</v>
      </c>
      <c r="D153" s="6" t="s">
        <v>301</v>
      </c>
      <c r="E153" s="65"/>
    </row>
    <row r="154" spans="1:5" ht="51">
      <c r="A154" s="8" t="s">
        <v>302</v>
      </c>
      <c r="B154" s="6" t="s">
        <v>303</v>
      </c>
      <c r="C154" s="6" t="s">
        <v>262</v>
      </c>
      <c r="D154" s="6" t="s">
        <v>304</v>
      </c>
      <c r="E154" s="65"/>
    </row>
    <row r="155" spans="1:5" ht="38.25">
      <c r="A155" s="66" t="s">
        <v>305</v>
      </c>
      <c r="B155" s="82" t="s">
        <v>306</v>
      </c>
      <c r="C155" s="26" t="s">
        <v>307</v>
      </c>
      <c r="D155" s="6" t="s">
        <v>308</v>
      </c>
      <c r="E155" s="65"/>
    </row>
    <row r="156" spans="1:5" ht="51">
      <c r="A156" s="66"/>
      <c r="B156" s="82"/>
      <c r="C156" s="26" t="s">
        <v>309</v>
      </c>
      <c r="D156" s="6" t="s">
        <v>310</v>
      </c>
      <c r="E156" s="65"/>
    </row>
    <row r="157" spans="1:5" ht="12.75" customHeight="1">
      <c r="A157" s="8" t="s">
        <v>311</v>
      </c>
      <c r="B157" s="6" t="s">
        <v>312</v>
      </c>
      <c r="C157" s="6" t="s">
        <v>300</v>
      </c>
      <c r="D157" s="6" t="s">
        <v>291</v>
      </c>
      <c r="E157" s="65"/>
    </row>
    <row r="158" spans="1:5" ht="12.75" customHeight="1">
      <c r="A158" s="8" t="s">
        <v>313</v>
      </c>
      <c r="B158" s="6" t="s">
        <v>314</v>
      </c>
      <c r="C158" s="6" t="s">
        <v>315</v>
      </c>
      <c r="D158" s="6" t="s">
        <v>316</v>
      </c>
      <c r="E158" s="65"/>
    </row>
    <row r="159" spans="1:5" ht="51">
      <c r="A159" s="8" t="s">
        <v>317</v>
      </c>
      <c r="B159" s="6" t="s">
        <v>318</v>
      </c>
      <c r="C159" s="6" t="s">
        <v>319</v>
      </c>
      <c r="D159" s="6" t="s">
        <v>320</v>
      </c>
      <c r="E159" s="65"/>
    </row>
    <row r="160" spans="1:5" ht="38.25">
      <c r="A160" s="66" t="s">
        <v>321</v>
      </c>
      <c r="B160" s="82" t="s">
        <v>322</v>
      </c>
      <c r="C160" s="26" t="s">
        <v>307</v>
      </c>
      <c r="D160" s="6" t="s">
        <v>308</v>
      </c>
      <c r="E160" s="65"/>
    </row>
    <row r="161" spans="1:5">
      <c r="A161" s="66"/>
      <c r="B161" s="82"/>
      <c r="C161" s="26"/>
      <c r="D161" s="6"/>
      <c r="E161" s="65"/>
    </row>
    <row r="162" spans="1:5" ht="12.75" customHeight="1">
      <c r="A162" s="8" t="s">
        <v>323</v>
      </c>
      <c r="B162" s="6" t="s">
        <v>324</v>
      </c>
      <c r="C162" s="6" t="s">
        <v>262</v>
      </c>
      <c r="D162" s="6" t="s">
        <v>325</v>
      </c>
      <c r="E162" s="65"/>
    </row>
    <row r="163" spans="1:5" ht="12.75" customHeight="1">
      <c r="A163" s="66" t="s">
        <v>326</v>
      </c>
      <c r="B163" s="82" t="s">
        <v>327</v>
      </c>
      <c r="C163" s="82" t="s">
        <v>328</v>
      </c>
      <c r="D163" s="6" t="s">
        <v>294</v>
      </c>
      <c r="E163" s="65"/>
    </row>
    <row r="164" spans="1:5">
      <c r="A164" s="66"/>
      <c r="B164" s="82"/>
      <c r="C164" s="82"/>
      <c r="D164" s="6"/>
      <c r="E164" s="65"/>
    </row>
    <row r="165" spans="1:5" ht="12.75" customHeight="1">
      <c r="A165" s="66"/>
      <c r="B165" s="82"/>
      <c r="C165" s="82"/>
      <c r="D165" s="6"/>
      <c r="E165" s="65"/>
    </row>
    <row r="166" spans="1:5" ht="12.75" customHeight="1">
      <c r="A166" s="66"/>
      <c r="B166" s="82"/>
      <c r="C166" s="82"/>
      <c r="D166" s="6"/>
      <c r="E166" s="65"/>
    </row>
    <row r="167" spans="1:5" ht="12.75" customHeight="1">
      <c r="A167" s="66"/>
      <c r="B167" s="82"/>
      <c r="C167" s="82"/>
      <c r="D167" s="6"/>
      <c r="E167" s="65"/>
    </row>
    <row r="168" spans="1:5" ht="12.75" customHeight="1">
      <c r="A168" s="8" t="s">
        <v>329</v>
      </c>
      <c r="B168" s="6" t="s">
        <v>330</v>
      </c>
      <c r="C168" s="6" t="s">
        <v>300</v>
      </c>
      <c r="D168" s="6" t="s">
        <v>331</v>
      </c>
      <c r="E168" s="65"/>
    </row>
    <row r="169" spans="1:5" ht="12.75" customHeight="1">
      <c r="A169" s="8" t="s">
        <v>332</v>
      </c>
      <c r="B169" s="6" t="s">
        <v>333</v>
      </c>
      <c r="C169" s="6" t="s">
        <v>334</v>
      </c>
      <c r="D169" s="6" t="s">
        <v>335</v>
      </c>
      <c r="E169" s="65"/>
    </row>
    <row r="170" spans="1:5">
      <c r="A170" s="9" t="s">
        <v>336</v>
      </c>
      <c r="B170" s="10" t="s">
        <v>337</v>
      </c>
      <c r="C170" s="10"/>
      <c r="D170" s="10"/>
      <c r="E170" s="27"/>
    </row>
    <row r="171" spans="1:5" ht="12.75" customHeight="1">
      <c r="A171" s="83" t="s">
        <v>493</v>
      </c>
      <c r="B171" s="83"/>
      <c r="C171" s="83"/>
      <c r="D171" s="83"/>
      <c r="E171" s="30">
        <f>E6+E17+E48+E70+E85+E128</f>
        <v>137119.34</v>
      </c>
    </row>
    <row r="172" spans="1:5" ht="12.75" customHeight="1"/>
    <row r="173" spans="1:5" ht="12.75" customHeight="1"/>
  </sheetData>
  <mergeCells count="48">
    <mergeCell ref="A171:D171"/>
    <mergeCell ref="A160:A161"/>
    <mergeCell ref="B160:B161"/>
    <mergeCell ref="A163:A167"/>
    <mergeCell ref="B163:B167"/>
    <mergeCell ref="C163:C167"/>
    <mergeCell ref="A148:A151"/>
    <mergeCell ref="B148:B151"/>
    <mergeCell ref="C148:C151"/>
    <mergeCell ref="A155:A156"/>
    <mergeCell ref="B155:B156"/>
    <mergeCell ref="D116:D121"/>
    <mergeCell ref="C124:C125"/>
    <mergeCell ref="D124:D125"/>
    <mergeCell ref="E128:E169"/>
    <mergeCell ref="A137:A138"/>
    <mergeCell ref="B137:B138"/>
    <mergeCell ref="C137:C138"/>
    <mergeCell ref="A139:A142"/>
    <mergeCell ref="B139:B142"/>
    <mergeCell ref="C139:C142"/>
    <mergeCell ref="A143:A144"/>
    <mergeCell ref="B143:B144"/>
    <mergeCell ref="C143:C144"/>
    <mergeCell ref="A145:A146"/>
    <mergeCell ref="B145:B146"/>
    <mergeCell ref="C145:C146"/>
    <mergeCell ref="E48:E69"/>
    <mergeCell ref="E70:E84"/>
    <mergeCell ref="E85:E127"/>
    <mergeCell ref="A87:A90"/>
    <mergeCell ref="C87:C102"/>
    <mergeCell ref="A91:A100"/>
    <mergeCell ref="A101:A102"/>
    <mergeCell ref="B101:B102"/>
    <mergeCell ref="A104:A105"/>
    <mergeCell ref="B104:B105"/>
    <mergeCell ref="C104:C105"/>
    <mergeCell ref="D104:D105"/>
    <mergeCell ref="C111:C113"/>
    <mergeCell ref="D111:D113"/>
    <mergeCell ref="C115:C122"/>
    <mergeCell ref="A116:A119"/>
    <mergeCell ref="A1:E1"/>
    <mergeCell ref="A2:E2"/>
    <mergeCell ref="A3:E3"/>
    <mergeCell ref="E6:E16"/>
    <mergeCell ref="E17:E47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E175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382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.6" customHeight="1">
      <c r="A5" s="9" t="s">
        <v>8</v>
      </c>
      <c r="B5" s="10" t="s">
        <v>9</v>
      </c>
      <c r="C5" s="6"/>
      <c r="D5" s="6"/>
      <c r="E5" s="29"/>
    </row>
    <row r="6" spans="1:5" ht="23.45" customHeight="1">
      <c r="A6" s="16" t="s">
        <v>10</v>
      </c>
      <c r="B6" s="17" t="s">
        <v>11</v>
      </c>
      <c r="C6" s="6"/>
      <c r="D6" s="6"/>
      <c r="E6" s="63">
        <v>2661.24</v>
      </c>
    </row>
    <row r="7" spans="1:5" ht="61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57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2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352</v>
      </c>
      <c r="C11" s="6" t="s">
        <v>23</v>
      </c>
      <c r="D11" s="6" t="s">
        <v>15</v>
      </c>
      <c r="E11" s="64"/>
    </row>
    <row r="12" spans="1:5" ht="30" customHeight="1">
      <c r="A12" s="16" t="s">
        <v>24</v>
      </c>
      <c r="B12" s="17" t="s">
        <v>25</v>
      </c>
      <c r="C12" s="6"/>
      <c r="D12" s="6"/>
      <c r="E12" s="64"/>
    </row>
    <row r="13" spans="1:5" ht="45.6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5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2.450000000000003" customHeight="1">
      <c r="A15" s="16" t="s">
        <v>29</v>
      </c>
      <c r="B15" s="17" t="s">
        <v>30</v>
      </c>
      <c r="C15" s="6"/>
      <c r="D15" s="6"/>
      <c r="E15" s="64"/>
    </row>
    <row r="16" spans="1:5" ht="55.9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5.450000000000003" customHeight="1">
      <c r="A17" s="14" t="s">
        <v>33</v>
      </c>
      <c r="B17" s="15" t="s">
        <v>34</v>
      </c>
      <c r="C17" s="10"/>
      <c r="D17" s="10"/>
      <c r="E17" s="65">
        <v>8182.3199999999988</v>
      </c>
    </row>
    <row r="18" spans="1:5" ht="48.6" customHeight="1">
      <c r="A18" s="8" t="s">
        <v>35</v>
      </c>
      <c r="B18" s="6" t="s">
        <v>36</v>
      </c>
      <c r="C18" s="6" t="s">
        <v>37</v>
      </c>
      <c r="D18" s="6" t="s">
        <v>38</v>
      </c>
      <c r="E18" s="65"/>
    </row>
    <row r="19" spans="1:5" ht="20.25" customHeight="1">
      <c r="A19" s="8"/>
      <c r="B19" s="6"/>
      <c r="C19" s="6"/>
      <c r="D19" s="6" t="s">
        <v>39</v>
      </c>
      <c r="E19" s="65"/>
    </row>
    <row r="20" spans="1:5" ht="30" customHeight="1">
      <c r="A20" s="8"/>
      <c r="B20" s="6"/>
      <c r="C20" s="6"/>
      <c r="D20" s="6" t="s">
        <v>40</v>
      </c>
      <c r="E20" s="65"/>
    </row>
    <row r="21" spans="1:5" ht="29.25" customHeight="1">
      <c r="A21" s="8" t="s">
        <v>41</v>
      </c>
      <c r="B21" s="6" t="s">
        <v>42</v>
      </c>
      <c r="C21" s="6" t="s">
        <v>43</v>
      </c>
      <c r="D21" s="6" t="s">
        <v>44</v>
      </c>
      <c r="E21" s="65"/>
    </row>
    <row r="22" spans="1:5" ht="33.75" customHeight="1">
      <c r="A22" s="8"/>
      <c r="B22" s="6"/>
      <c r="C22" s="6"/>
      <c r="D22" s="6" t="s">
        <v>45</v>
      </c>
      <c r="E22" s="65"/>
    </row>
    <row r="23" spans="1:5" ht="24.75" customHeight="1">
      <c r="A23" s="8"/>
      <c r="B23" s="6"/>
      <c r="C23" s="6"/>
      <c r="D23" s="6" t="s">
        <v>40</v>
      </c>
      <c r="E23" s="65"/>
    </row>
    <row r="24" spans="1:5" ht="23.25" customHeight="1">
      <c r="A24" s="8" t="s">
        <v>46</v>
      </c>
      <c r="B24" s="6" t="s">
        <v>47</v>
      </c>
      <c r="C24" s="6" t="s">
        <v>43</v>
      </c>
      <c r="D24" s="6" t="s">
        <v>44</v>
      </c>
      <c r="E24" s="65"/>
    </row>
    <row r="25" spans="1:5" ht="24" customHeight="1">
      <c r="A25" s="8"/>
      <c r="B25" s="6"/>
      <c r="C25" s="6"/>
      <c r="D25" s="6" t="s">
        <v>45</v>
      </c>
      <c r="E25" s="65"/>
    </row>
    <row r="26" spans="1:5" ht="39.75" customHeight="1">
      <c r="A26" s="8"/>
      <c r="B26" s="6"/>
      <c r="C26" s="6"/>
      <c r="D26" s="6" t="s">
        <v>40</v>
      </c>
      <c r="E26" s="65"/>
    </row>
    <row r="27" spans="1:5" ht="25.5" customHeight="1">
      <c r="A27" s="8" t="s">
        <v>48</v>
      </c>
      <c r="B27" s="6" t="s">
        <v>49</v>
      </c>
      <c r="C27" s="6" t="s">
        <v>43</v>
      </c>
      <c r="D27" s="6" t="s">
        <v>50</v>
      </c>
      <c r="E27" s="65"/>
    </row>
    <row r="28" spans="1:5" ht="40.5" customHeight="1">
      <c r="A28" s="8"/>
      <c r="B28" s="6"/>
      <c r="C28" s="6"/>
      <c r="D28" s="6" t="s">
        <v>51</v>
      </c>
      <c r="E28" s="65"/>
    </row>
    <row r="29" spans="1:5" ht="29.25" customHeight="1">
      <c r="A29" s="8"/>
      <c r="B29" s="6"/>
      <c r="C29" s="6"/>
      <c r="D29" s="6" t="s">
        <v>40</v>
      </c>
      <c r="E29" s="65"/>
    </row>
    <row r="30" spans="1:5" ht="32.25" customHeight="1">
      <c r="A30" s="8" t="s">
        <v>52</v>
      </c>
      <c r="B30" s="6" t="s">
        <v>53</v>
      </c>
      <c r="C30" s="6" t="s">
        <v>54</v>
      </c>
      <c r="D30" s="6" t="s">
        <v>55</v>
      </c>
      <c r="E30" s="65"/>
    </row>
    <row r="31" spans="1:5" ht="26.25" customHeight="1">
      <c r="A31" s="8" t="s">
        <v>56</v>
      </c>
      <c r="B31" s="6" t="s">
        <v>57</v>
      </c>
      <c r="C31" s="6" t="s">
        <v>37</v>
      </c>
      <c r="D31" s="6" t="s">
        <v>58</v>
      </c>
      <c r="E31" s="65"/>
    </row>
    <row r="32" spans="1:5" ht="46.5" customHeight="1">
      <c r="A32" s="8"/>
      <c r="B32" s="6"/>
      <c r="C32" s="6"/>
      <c r="D32" s="6" t="s">
        <v>59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60</v>
      </c>
      <c r="B34" s="6" t="s">
        <v>61</v>
      </c>
      <c r="C34" s="6" t="s">
        <v>62</v>
      </c>
      <c r="D34" s="6" t="s">
        <v>63</v>
      </c>
      <c r="E34" s="65"/>
    </row>
    <row r="35" spans="1:5" ht="38.25">
      <c r="A35" s="8" t="s">
        <v>64</v>
      </c>
      <c r="B35" s="6" t="s">
        <v>65</v>
      </c>
      <c r="C35" s="6" t="s">
        <v>66</v>
      </c>
      <c r="D35" s="6" t="s">
        <v>67</v>
      </c>
      <c r="E35" s="65"/>
    </row>
    <row r="36" spans="1:5">
      <c r="A36" s="8" t="s">
        <v>68</v>
      </c>
      <c r="B36" s="6" t="s">
        <v>69</v>
      </c>
      <c r="C36" s="6" t="s">
        <v>54</v>
      </c>
      <c r="D36" s="6" t="s">
        <v>70</v>
      </c>
      <c r="E36" s="65"/>
    </row>
    <row r="37" spans="1:5" ht="12.75" customHeight="1">
      <c r="A37" s="8"/>
      <c r="B37" s="6"/>
      <c r="C37" s="6"/>
      <c r="D37" s="6" t="s">
        <v>71</v>
      </c>
      <c r="E37" s="65"/>
    </row>
    <row r="38" spans="1:5" ht="12.75" customHeight="1">
      <c r="A38" s="8" t="s">
        <v>72</v>
      </c>
      <c r="B38" s="6" t="s">
        <v>73</v>
      </c>
      <c r="C38" s="6" t="s">
        <v>66</v>
      </c>
      <c r="D38" s="6" t="s">
        <v>74</v>
      </c>
      <c r="E38" s="65"/>
    </row>
    <row r="39" spans="1:5" ht="12.75" customHeight="1">
      <c r="A39" s="8"/>
      <c r="B39" s="6"/>
      <c r="C39" s="6"/>
      <c r="D39" s="6" t="s">
        <v>71</v>
      </c>
      <c r="E39" s="65"/>
    </row>
    <row r="40" spans="1:5" ht="12.75" customHeight="1">
      <c r="A40" s="8" t="s">
        <v>75</v>
      </c>
      <c r="B40" s="6" t="s">
        <v>76</v>
      </c>
      <c r="C40" s="6" t="s">
        <v>77</v>
      </c>
      <c r="D40" s="6" t="s">
        <v>78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9.899999999999999" customHeight="1">
      <c r="A42" s="8" t="s">
        <v>79</v>
      </c>
      <c r="B42" s="6" t="s">
        <v>80</v>
      </c>
      <c r="C42" s="6" t="s">
        <v>81</v>
      </c>
      <c r="D42" s="6"/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15.6" customHeight="1">
      <c r="A44" s="8" t="s">
        <v>82</v>
      </c>
      <c r="B44" s="6" t="s">
        <v>83</v>
      </c>
      <c r="C44" s="6" t="s">
        <v>81</v>
      </c>
      <c r="D44" s="6" t="s">
        <v>84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4" customHeight="1">
      <c r="A46" s="8" t="s">
        <v>85</v>
      </c>
      <c r="B46" s="6" t="s">
        <v>86</v>
      </c>
      <c r="C46" s="6" t="s">
        <v>87</v>
      </c>
      <c r="D46" s="6" t="s">
        <v>88</v>
      </c>
      <c r="E46" s="65"/>
    </row>
    <row r="47" spans="1:5" ht="25.5">
      <c r="A47" s="8" t="s">
        <v>89</v>
      </c>
      <c r="B47" s="6" t="s">
        <v>90</v>
      </c>
      <c r="C47" s="6" t="s">
        <v>62</v>
      </c>
      <c r="D47" s="6" t="s">
        <v>91</v>
      </c>
      <c r="E47" s="65"/>
    </row>
    <row r="48" spans="1:5" ht="63.75">
      <c r="A48" s="9" t="s">
        <v>92</v>
      </c>
      <c r="B48" s="10" t="s">
        <v>93</v>
      </c>
      <c r="C48" s="6"/>
      <c r="D48" s="6"/>
      <c r="E48" s="65">
        <v>11558.52</v>
      </c>
    </row>
    <row r="49" spans="1:5">
      <c r="A49" s="16" t="s">
        <v>94</v>
      </c>
      <c r="B49" s="17" t="s">
        <v>95</v>
      </c>
      <c r="C49" s="6"/>
      <c r="D49" s="6"/>
      <c r="E49" s="65"/>
    </row>
    <row r="50" spans="1:5" ht="25.5">
      <c r="A50" s="8" t="s">
        <v>96</v>
      </c>
      <c r="B50" s="6" t="s">
        <v>97</v>
      </c>
      <c r="C50" s="6" t="s">
        <v>98</v>
      </c>
      <c r="D50" s="6" t="s">
        <v>99</v>
      </c>
      <c r="E50" s="65"/>
    </row>
    <row r="51" spans="1:5" ht="25.5">
      <c r="A51" s="8" t="s">
        <v>100</v>
      </c>
      <c r="B51" s="6" t="s">
        <v>101</v>
      </c>
      <c r="C51" s="6" t="s">
        <v>77</v>
      </c>
      <c r="D51" s="6" t="s">
        <v>102</v>
      </c>
      <c r="E51" s="65"/>
    </row>
    <row r="52" spans="1:5" ht="63.75">
      <c r="A52" s="8" t="s">
        <v>103</v>
      </c>
      <c r="B52" s="6" t="s">
        <v>104</v>
      </c>
      <c r="C52" s="6" t="s">
        <v>98</v>
      </c>
      <c r="D52" s="6" t="s">
        <v>102</v>
      </c>
      <c r="E52" s="65"/>
    </row>
    <row r="53" spans="1:5" ht="25.5">
      <c r="A53" s="8" t="s">
        <v>105</v>
      </c>
      <c r="B53" s="6" t="s">
        <v>106</v>
      </c>
      <c r="C53" s="6" t="s">
        <v>77</v>
      </c>
      <c r="D53" s="6" t="s">
        <v>102</v>
      </c>
      <c r="E53" s="65"/>
    </row>
    <row r="54" spans="1:5" ht="38.25">
      <c r="A54" s="8" t="s">
        <v>107</v>
      </c>
      <c r="B54" s="6" t="s">
        <v>108</v>
      </c>
      <c r="C54" s="6" t="s">
        <v>98</v>
      </c>
      <c r="D54" s="6" t="s">
        <v>109</v>
      </c>
      <c r="E54" s="65"/>
    </row>
    <row r="55" spans="1:5" ht="25.5">
      <c r="A55" s="8" t="s">
        <v>110</v>
      </c>
      <c r="B55" s="6" t="s">
        <v>111</v>
      </c>
      <c r="C55" s="6" t="s">
        <v>98</v>
      </c>
      <c r="D55" s="6" t="s">
        <v>109</v>
      </c>
      <c r="E55" s="65"/>
    </row>
    <row r="56" spans="1:5" ht="25.5">
      <c r="A56" s="16" t="s">
        <v>112</v>
      </c>
      <c r="B56" s="17" t="s">
        <v>113</v>
      </c>
      <c r="C56" s="6"/>
      <c r="D56" s="6"/>
      <c r="E56" s="65"/>
    </row>
    <row r="57" spans="1:5" ht="25.5">
      <c r="A57" s="8" t="s">
        <v>114</v>
      </c>
      <c r="B57" s="6" t="s">
        <v>101</v>
      </c>
      <c r="C57" s="6" t="s">
        <v>77</v>
      </c>
      <c r="D57" s="6" t="s">
        <v>102</v>
      </c>
      <c r="E57" s="65"/>
    </row>
    <row r="58" spans="1:5" ht="38.25">
      <c r="A58" s="8" t="s">
        <v>115</v>
      </c>
      <c r="B58" s="6" t="s">
        <v>116</v>
      </c>
      <c r="C58" s="6" t="s">
        <v>98</v>
      </c>
      <c r="D58" s="6" t="s">
        <v>99</v>
      </c>
      <c r="E58" s="65"/>
    </row>
    <row r="59" spans="1:5" ht="38.25">
      <c r="A59" s="8" t="s">
        <v>117</v>
      </c>
      <c r="B59" s="6" t="s">
        <v>108</v>
      </c>
      <c r="C59" s="6" t="s">
        <v>98</v>
      </c>
      <c r="D59" s="6" t="s">
        <v>109</v>
      </c>
      <c r="E59" s="65"/>
    </row>
    <row r="60" spans="1:5" ht="51">
      <c r="A60" s="8" t="s">
        <v>118</v>
      </c>
      <c r="B60" s="6" t="s">
        <v>353</v>
      </c>
      <c r="C60" s="6" t="s">
        <v>98</v>
      </c>
      <c r="D60" s="6" t="s">
        <v>120</v>
      </c>
      <c r="E60" s="65"/>
    </row>
    <row r="61" spans="1:5" ht="51">
      <c r="A61" s="8" t="s">
        <v>121</v>
      </c>
      <c r="B61" s="6" t="s">
        <v>122</v>
      </c>
      <c r="C61" s="6" t="s">
        <v>98</v>
      </c>
      <c r="D61" s="6" t="s">
        <v>123</v>
      </c>
      <c r="E61" s="65"/>
    </row>
    <row r="62" spans="1:5" ht="51">
      <c r="A62" s="8" t="s">
        <v>124</v>
      </c>
      <c r="B62" s="6" t="s">
        <v>125</v>
      </c>
      <c r="C62" s="6" t="s">
        <v>14</v>
      </c>
      <c r="D62" s="6" t="s">
        <v>123</v>
      </c>
      <c r="E62" s="65"/>
    </row>
    <row r="63" spans="1:5" ht="51">
      <c r="A63" s="8" t="s">
        <v>126</v>
      </c>
      <c r="B63" s="6" t="s">
        <v>127</v>
      </c>
      <c r="C63" s="6" t="s">
        <v>98</v>
      </c>
      <c r="D63" s="6" t="s">
        <v>123</v>
      </c>
      <c r="E63" s="65"/>
    </row>
    <row r="64" spans="1:5" ht="51">
      <c r="A64" s="8" t="s">
        <v>128</v>
      </c>
      <c r="B64" s="6" t="s">
        <v>129</v>
      </c>
      <c r="C64" s="6" t="s">
        <v>98</v>
      </c>
      <c r="D64" s="6" t="s">
        <v>123</v>
      </c>
      <c r="E64" s="65"/>
    </row>
    <row r="65" spans="1:5">
      <c r="A65" s="16" t="s">
        <v>130</v>
      </c>
      <c r="B65" s="17" t="s">
        <v>131</v>
      </c>
      <c r="C65" s="6"/>
      <c r="D65" s="6"/>
      <c r="E65" s="65"/>
    </row>
    <row r="66" spans="1:5" ht="63.75">
      <c r="A66" s="8" t="s">
        <v>132</v>
      </c>
      <c r="B66" s="6" t="s">
        <v>133</v>
      </c>
      <c r="C66" s="6" t="s">
        <v>98</v>
      </c>
      <c r="D66" s="6" t="s">
        <v>99</v>
      </c>
      <c r="E66" s="65"/>
    </row>
    <row r="67" spans="1:5" ht="51">
      <c r="A67" s="8" t="s">
        <v>134</v>
      </c>
      <c r="B67" s="6" t="s">
        <v>135</v>
      </c>
      <c r="C67" s="6" t="s">
        <v>136</v>
      </c>
      <c r="D67" s="6" t="s">
        <v>137</v>
      </c>
      <c r="E67" s="65"/>
    </row>
    <row r="68" spans="1:5" ht="51">
      <c r="A68" s="8" t="s">
        <v>138</v>
      </c>
      <c r="B68" s="6" t="s">
        <v>139</v>
      </c>
      <c r="C68" s="6" t="s">
        <v>140</v>
      </c>
      <c r="D68" s="6" t="s">
        <v>123</v>
      </c>
      <c r="E68" s="65"/>
    </row>
    <row r="69" spans="1:5" ht="51">
      <c r="A69" s="8" t="s">
        <v>141</v>
      </c>
      <c r="B69" s="6" t="s">
        <v>142</v>
      </c>
      <c r="C69" s="6" t="s">
        <v>140</v>
      </c>
      <c r="D69" s="6"/>
      <c r="E69" s="65"/>
    </row>
    <row r="70" spans="1:5" ht="25.5">
      <c r="A70" s="9" t="s">
        <v>143</v>
      </c>
      <c r="B70" s="10" t="s">
        <v>144</v>
      </c>
      <c r="C70" s="6"/>
      <c r="D70" s="6"/>
      <c r="E70" s="65">
        <v>5600.52</v>
      </c>
    </row>
    <row r="71" spans="1:5" ht="25.5">
      <c r="A71" s="16" t="s">
        <v>145</v>
      </c>
      <c r="B71" s="17" t="s">
        <v>113</v>
      </c>
      <c r="C71" s="6"/>
      <c r="D71" s="6"/>
      <c r="E71" s="65"/>
    </row>
    <row r="72" spans="1:5" ht="25.5">
      <c r="A72" s="8" t="s">
        <v>146</v>
      </c>
      <c r="B72" s="6" t="s">
        <v>147</v>
      </c>
      <c r="C72" s="6" t="s">
        <v>148</v>
      </c>
      <c r="D72" s="6" t="s">
        <v>149</v>
      </c>
      <c r="E72" s="65"/>
    </row>
    <row r="73" spans="1:5" ht="51">
      <c r="A73" s="8" t="s">
        <v>150</v>
      </c>
      <c r="B73" s="6" t="s">
        <v>151</v>
      </c>
      <c r="C73" s="6" t="s">
        <v>136</v>
      </c>
      <c r="D73" s="6" t="s">
        <v>152</v>
      </c>
      <c r="E73" s="65"/>
    </row>
    <row r="74" spans="1:5" ht="38.25">
      <c r="A74" s="8" t="s">
        <v>153</v>
      </c>
      <c r="B74" s="6" t="s">
        <v>154</v>
      </c>
      <c r="C74" s="6" t="s">
        <v>136</v>
      </c>
      <c r="D74" s="6" t="s">
        <v>155</v>
      </c>
      <c r="E74" s="65"/>
    </row>
    <row r="75" spans="1:5" ht="38.25">
      <c r="A75" s="8" t="s">
        <v>156</v>
      </c>
      <c r="B75" s="6" t="s">
        <v>111</v>
      </c>
      <c r="C75" s="6" t="s">
        <v>136</v>
      </c>
      <c r="D75" s="6" t="s">
        <v>155</v>
      </c>
      <c r="E75" s="65"/>
    </row>
    <row r="76" spans="1:5" ht="38.25">
      <c r="A76" s="8" t="s">
        <v>157</v>
      </c>
      <c r="B76" s="6" t="s">
        <v>158</v>
      </c>
      <c r="C76" s="6" t="s">
        <v>136</v>
      </c>
      <c r="D76" s="6" t="s">
        <v>155</v>
      </c>
      <c r="E76" s="65"/>
    </row>
    <row r="77" spans="1:5" ht="63.75">
      <c r="A77" s="8" t="s">
        <v>159</v>
      </c>
      <c r="B77" s="6" t="s">
        <v>160</v>
      </c>
      <c r="C77" s="6" t="s">
        <v>161</v>
      </c>
      <c r="D77" s="6" t="s">
        <v>152</v>
      </c>
      <c r="E77" s="65"/>
    </row>
    <row r="78" spans="1:5" ht="38.25">
      <c r="A78" s="19" t="s">
        <v>162</v>
      </c>
      <c r="B78" s="6" t="s">
        <v>163</v>
      </c>
      <c r="C78" s="6" t="s">
        <v>136</v>
      </c>
      <c r="D78" s="6" t="s">
        <v>155</v>
      </c>
      <c r="E78" s="65"/>
    </row>
    <row r="79" spans="1:5">
      <c r="A79" s="16" t="s">
        <v>164</v>
      </c>
      <c r="B79" s="17" t="s">
        <v>95</v>
      </c>
      <c r="C79" s="6"/>
      <c r="D79" s="6"/>
      <c r="E79" s="65"/>
    </row>
    <row r="80" spans="1:5" ht="25.5">
      <c r="A80" s="8" t="s">
        <v>165</v>
      </c>
      <c r="B80" s="6" t="s">
        <v>147</v>
      </c>
      <c r="C80" s="6" t="s">
        <v>148</v>
      </c>
      <c r="D80" s="6" t="s">
        <v>148</v>
      </c>
      <c r="E80" s="65"/>
    </row>
    <row r="81" spans="1:5" ht="51">
      <c r="A81" s="8" t="s">
        <v>166</v>
      </c>
      <c r="B81" s="6" t="s">
        <v>167</v>
      </c>
      <c r="C81" s="6" t="s">
        <v>136</v>
      </c>
      <c r="D81" s="6" t="s">
        <v>152</v>
      </c>
      <c r="E81" s="65"/>
    </row>
    <row r="82" spans="1:5" ht="63.75">
      <c r="A82" s="8" t="s">
        <v>168</v>
      </c>
      <c r="B82" s="6" t="s">
        <v>169</v>
      </c>
      <c r="C82" s="6" t="s">
        <v>161</v>
      </c>
      <c r="D82" s="6" t="s">
        <v>152</v>
      </c>
      <c r="E82" s="65"/>
    </row>
    <row r="83" spans="1:5">
      <c r="A83" s="16" t="s">
        <v>170</v>
      </c>
      <c r="B83" s="17" t="s">
        <v>131</v>
      </c>
      <c r="C83" s="6"/>
      <c r="D83" s="6"/>
      <c r="E83" s="65"/>
    </row>
    <row r="84" spans="1:5" ht="25.5">
      <c r="A84" s="8" t="s">
        <v>171</v>
      </c>
      <c r="B84" s="6" t="s">
        <v>172</v>
      </c>
      <c r="C84" s="6" t="s">
        <v>136</v>
      </c>
      <c r="D84" s="6" t="s">
        <v>152</v>
      </c>
      <c r="E84" s="65"/>
    </row>
    <row r="85" spans="1:5" ht="51">
      <c r="A85" s="9" t="s">
        <v>173</v>
      </c>
      <c r="B85" s="20" t="s">
        <v>174</v>
      </c>
      <c r="C85" s="6"/>
      <c r="D85" s="6"/>
      <c r="E85" s="65">
        <v>0</v>
      </c>
    </row>
    <row r="86" spans="1:5">
      <c r="A86" s="8" t="s">
        <v>175</v>
      </c>
      <c r="B86" s="10" t="s">
        <v>176</v>
      </c>
      <c r="C86" s="21"/>
      <c r="D86" s="6"/>
      <c r="E86" s="65"/>
    </row>
    <row r="87" spans="1:5" ht="25.5">
      <c r="A87" s="66" t="s">
        <v>177</v>
      </c>
      <c r="B87" s="6" t="s">
        <v>178</v>
      </c>
      <c r="C87" s="67" t="s">
        <v>179</v>
      </c>
      <c r="D87" s="22"/>
      <c r="E87" s="65"/>
    </row>
    <row r="88" spans="1:5" ht="25.5">
      <c r="A88" s="66"/>
      <c r="B88" s="6" t="s">
        <v>180</v>
      </c>
      <c r="C88" s="67"/>
      <c r="D88" s="22"/>
      <c r="E88" s="65"/>
    </row>
    <row r="89" spans="1:5" ht="25.5" customHeight="1">
      <c r="A89" s="66"/>
      <c r="B89" s="6" t="s">
        <v>181</v>
      </c>
      <c r="C89" s="67"/>
      <c r="D89" s="22"/>
      <c r="E89" s="65"/>
    </row>
    <row r="90" spans="1:5" ht="12.75" customHeight="1">
      <c r="A90" s="66"/>
      <c r="B90" s="6" t="s">
        <v>182</v>
      </c>
      <c r="C90" s="67"/>
      <c r="D90" s="22" t="s">
        <v>183</v>
      </c>
      <c r="E90" s="65"/>
    </row>
    <row r="91" spans="1:5" ht="12.75" customHeight="1">
      <c r="A91" s="66" t="s">
        <v>184</v>
      </c>
      <c r="B91" s="6" t="s">
        <v>185</v>
      </c>
      <c r="C91" s="67"/>
      <c r="D91" s="23"/>
      <c r="E91" s="65"/>
    </row>
    <row r="92" spans="1:5" ht="12.75" customHeight="1">
      <c r="A92" s="66"/>
      <c r="B92" s="6" t="s">
        <v>186</v>
      </c>
      <c r="C92" s="67"/>
      <c r="D92" s="23"/>
      <c r="E92" s="65"/>
    </row>
    <row r="93" spans="1:5" ht="25.5" customHeight="1">
      <c r="A93" s="66"/>
      <c r="B93" s="6" t="s">
        <v>187</v>
      </c>
      <c r="C93" s="67"/>
      <c r="D93" s="23"/>
      <c r="E93" s="65"/>
    </row>
    <row r="94" spans="1:5" ht="25.5">
      <c r="A94" s="66"/>
      <c r="B94" s="6" t="s">
        <v>188</v>
      </c>
      <c r="C94" s="67"/>
      <c r="D94" s="23"/>
      <c r="E94" s="65"/>
    </row>
    <row r="95" spans="1:5">
      <c r="A95" s="66"/>
      <c r="B95" s="6" t="s">
        <v>189</v>
      </c>
      <c r="C95" s="67"/>
      <c r="D95" s="23"/>
      <c r="E95" s="65"/>
    </row>
    <row r="96" spans="1:5" ht="38.25">
      <c r="A96" s="66"/>
      <c r="B96" s="6" t="s">
        <v>190</v>
      </c>
      <c r="C96" s="67"/>
      <c r="D96" s="23"/>
      <c r="E96" s="65"/>
    </row>
    <row r="97" spans="1:5" ht="25.5">
      <c r="A97" s="66"/>
      <c r="B97" s="6" t="s">
        <v>191</v>
      </c>
      <c r="C97" s="67"/>
      <c r="D97" s="23"/>
      <c r="E97" s="65"/>
    </row>
    <row r="98" spans="1:5" ht="25.5">
      <c r="A98" s="66"/>
      <c r="B98" s="6" t="s">
        <v>192</v>
      </c>
      <c r="C98" s="67"/>
      <c r="D98" s="23"/>
      <c r="E98" s="65"/>
    </row>
    <row r="99" spans="1:5">
      <c r="A99" s="66"/>
      <c r="B99" s="6" t="s">
        <v>193</v>
      </c>
      <c r="C99" s="67"/>
      <c r="D99" s="23"/>
      <c r="E99" s="65"/>
    </row>
    <row r="100" spans="1:5" ht="25.5">
      <c r="A100" s="66"/>
      <c r="B100" s="6" t="s">
        <v>194</v>
      </c>
      <c r="C100" s="67"/>
      <c r="D100" s="23"/>
      <c r="E100" s="65"/>
    </row>
    <row r="101" spans="1:5">
      <c r="A101" s="66" t="s">
        <v>195</v>
      </c>
      <c r="B101" s="68" t="s">
        <v>196</v>
      </c>
      <c r="C101" s="67"/>
      <c r="D101" s="23"/>
      <c r="E101" s="65"/>
    </row>
    <row r="102" spans="1:5">
      <c r="A102" s="66"/>
      <c r="B102" s="68"/>
      <c r="C102" s="67"/>
      <c r="D102" s="23"/>
      <c r="E102" s="65"/>
    </row>
    <row r="103" spans="1:5" ht="63.75">
      <c r="A103" s="8" t="s">
        <v>197</v>
      </c>
      <c r="B103" s="21" t="s">
        <v>198</v>
      </c>
      <c r="C103" s="6" t="s">
        <v>199</v>
      </c>
      <c r="D103" s="23"/>
      <c r="E103" s="65"/>
    </row>
    <row r="104" spans="1:5">
      <c r="A104" s="66" t="s">
        <v>200</v>
      </c>
      <c r="B104" s="69" t="s">
        <v>201</v>
      </c>
      <c r="C104" s="70" t="s">
        <v>202</v>
      </c>
      <c r="D104" s="72"/>
      <c r="E104" s="65"/>
    </row>
    <row r="105" spans="1:5">
      <c r="A105" s="66"/>
      <c r="B105" s="69"/>
      <c r="C105" s="71"/>
      <c r="D105" s="73"/>
      <c r="E105" s="65"/>
    </row>
    <row r="106" spans="1:5" ht="37.5" customHeight="1">
      <c r="A106" s="8" t="s">
        <v>203</v>
      </c>
      <c r="B106" s="20" t="s">
        <v>204</v>
      </c>
      <c r="C106" s="21"/>
      <c r="D106" s="6"/>
      <c r="E106" s="65"/>
    </row>
    <row r="107" spans="1:5" ht="25.5">
      <c r="A107" s="8" t="s">
        <v>205</v>
      </c>
      <c r="B107" s="21" t="s">
        <v>206</v>
      </c>
      <c r="C107" s="22" t="s">
        <v>207</v>
      </c>
      <c r="D107" s="6" t="s">
        <v>208</v>
      </c>
      <c r="E107" s="65"/>
    </row>
    <row r="108" spans="1:5" ht="63.75">
      <c r="A108" s="8" t="s">
        <v>209</v>
      </c>
      <c r="B108" s="21" t="s">
        <v>210</v>
      </c>
      <c r="C108" s="22" t="s">
        <v>202</v>
      </c>
      <c r="D108" s="22" t="s">
        <v>202</v>
      </c>
      <c r="E108" s="65"/>
    </row>
    <row r="109" spans="1:5" ht="63.75">
      <c r="A109" s="8" t="s">
        <v>211</v>
      </c>
      <c r="B109" s="21" t="s">
        <v>212</v>
      </c>
      <c r="C109" s="22" t="s">
        <v>207</v>
      </c>
      <c r="D109" s="22" t="s">
        <v>213</v>
      </c>
      <c r="E109" s="65"/>
    </row>
    <row r="110" spans="1:5" ht="25.5">
      <c r="A110" s="8" t="s">
        <v>214</v>
      </c>
      <c r="B110" s="21" t="s">
        <v>215</v>
      </c>
      <c r="C110" s="22" t="s">
        <v>202</v>
      </c>
      <c r="D110" s="22" t="s">
        <v>202</v>
      </c>
      <c r="E110" s="65"/>
    </row>
    <row r="111" spans="1:5" ht="38.25">
      <c r="A111" s="8" t="s">
        <v>216</v>
      </c>
      <c r="B111" s="21" t="s">
        <v>217</v>
      </c>
      <c r="C111" s="67" t="s">
        <v>218</v>
      </c>
      <c r="D111" s="67" t="s">
        <v>219</v>
      </c>
      <c r="E111" s="65"/>
    </row>
    <row r="112" spans="1:5" ht="25.5">
      <c r="A112" s="8" t="s">
        <v>220</v>
      </c>
      <c r="B112" s="21" t="s">
        <v>221</v>
      </c>
      <c r="C112" s="67"/>
      <c r="D112" s="67"/>
      <c r="E112" s="65"/>
    </row>
    <row r="113" spans="1:5" ht="25.5">
      <c r="A113" s="8" t="s">
        <v>222</v>
      </c>
      <c r="B113" s="21" t="s">
        <v>223</v>
      </c>
      <c r="C113" s="67"/>
      <c r="D113" s="67"/>
      <c r="E113" s="65"/>
    </row>
    <row r="114" spans="1:5" ht="51">
      <c r="A114" s="9" t="s">
        <v>224</v>
      </c>
      <c r="B114" s="24" t="s">
        <v>225</v>
      </c>
      <c r="C114" s="6"/>
      <c r="D114" s="6"/>
      <c r="E114" s="65"/>
    </row>
    <row r="115" spans="1:5">
      <c r="A115" s="8" t="s">
        <v>226</v>
      </c>
      <c r="B115" s="24" t="s">
        <v>227</v>
      </c>
      <c r="C115" s="74" t="s">
        <v>77</v>
      </c>
      <c r="D115" s="6"/>
      <c r="E115" s="65"/>
    </row>
    <row r="116" spans="1:5" ht="25.5">
      <c r="A116" s="66" t="s">
        <v>228</v>
      </c>
      <c r="B116" s="6" t="s">
        <v>178</v>
      </c>
      <c r="C116" s="75"/>
      <c r="D116" s="77" t="s">
        <v>229</v>
      </c>
      <c r="E116" s="65"/>
    </row>
    <row r="117" spans="1:5" ht="16.5" customHeight="1">
      <c r="A117" s="66"/>
      <c r="B117" s="6" t="s">
        <v>180</v>
      </c>
      <c r="C117" s="75"/>
      <c r="D117" s="78"/>
      <c r="E117" s="65"/>
    </row>
    <row r="118" spans="1:5" ht="37.5" customHeight="1">
      <c r="A118" s="66"/>
      <c r="B118" s="6" t="s">
        <v>181</v>
      </c>
      <c r="C118" s="75"/>
      <c r="D118" s="78"/>
      <c r="E118" s="65"/>
    </row>
    <row r="119" spans="1:5" ht="12.75" customHeight="1">
      <c r="A119" s="66"/>
      <c r="B119" s="6" t="s">
        <v>182</v>
      </c>
      <c r="C119" s="75"/>
      <c r="D119" s="78"/>
      <c r="E119" s="65"/>
    </row>
    <row r="120" spans="1:5" ht="12.75" customHeight="1">
      <c r="A120" s="8" t="s">
        <v>230</v>
      </c>
      <c r="B120" s="25" t="s">
        <v>231</v>
      </c>
      <c r="C120" s="75"/>
      <c r="D120" s="78"/>
      <c r="E120" s="65"/>
    </row>
    <row r="121" spans="1:5" ht="12.75" customHeight="1">
      <c r="A121" s="8" t="s">
        <v>232</v>
      </c>
      <c r="B121" s="25" t="s">
        <v>233</v>
      </c>
      <c r="C121" s="75"/>
      <c r="D121" s="79"/>
      <c r="E121" s="65"/>
    </row>
    <row r="122" spans="1:5" ht="38.25">
      <c r="A122" s="8" t="s">
        <v>234</v>
      </c>
      <c r="B122" s="25" t="s">
        <v>235</v>
      </c>
      <c r="C122" s="76"/>
      <c r="D122" s="6" t="s">
        <v>236</v>
      </c>
      <c r="E122" s="65"/>
    </row>
    <row r="123" spans="1:5" ht="25.5">
      <c r="A123" s="8" t="s">
        <v>237</v>
      </c>
      <c r="B123" s="20" t="s">
        <v>204</v>
      </c>
      <c r="C123" s="21"/>
      <c r="D123" s="6"/>
      <c r="E123" s="65"/>
    </row>
    <row r="124" spans="1:5">
      <c r="A124" s="8" t="s">
        <v>238</v>
      </c>
      <c r="B124" s="21" t="s">
        <v>206</v>
      </c>
      <c r="C124" s="74" t="s">
        <v>207</v>
      </c>
      <c r="D124" s="80" t="s">
        <v>239</v>
      </c>
      <c r="E124" s="65"/>
    </row>
    <row r="125" spans="1:5" ht="51">
      <c r="A125" s="8" t="s">
        <v>240</v>
      </c>
      <c r="B125" s="21" t="s">
        <v>241</v>
      </c>
      <c r="C125" s="76"/>
      <c r="D125" s="81"/>
      <c r="E125" s="65"/>
    </row>
    <row r="126" spans="1:5" ht="25.5">
      <c r="A126" s="8" t="s">
        <v>242</v>
      </c>
      <c r="B126" s="21" t="s">
        <v>215</v>
      </c>
      <c r="C126" s="21" t="s">
        <v>236</v>
      </c>
      <c r="D126" s="6" t="s">
        <v>236</v>
      </c>
      <c r="E126" s="65"/>
    </row>
    <row r="127" spans="1:5" ht="38.25">
      <c r="A127" s="8" t="s">
        <v>243</v>
      </c>
      <c r="B127" s="6" t="s">
        <v>217</v>
      </c>
      <c r="C127" s="6" t="s">
        <v>218</v>
      </c>
      <c r="D127" s="22" t="s">
        <v>219</v>
      </c>
      <c r="E127" s="65"/>
    </row>
    <row r="128" spans="1:5" ht="38.25">
      <c r="A128" s="8" t="s">
        <v>244</v>
      </c>
      <c r="B128" s="10" t="s">
        <v>245</v>
      </c>
      <c r="C128" s="6"/>
      <c r="D128" s="6"/>
      <c r="E128" s="65">
        <v>6514.08</v>
      </c>
    </row>
    <row r="129" spans="1:5" ht="51">
      <c r="A129" s="8" t="s">
        <v>246</v>
      </c>
      <c r="B129" s="6" t="s">
        <v>247</v>
      </c>
      <c r="C129" s="6" t="s">
        <v>248</v>
      </c>
      <c r="D129" s="6" t="s">
        <v>249</v>
      </c>
      <c r="E129" s="65"/>
    </row>
    <row r="130" spans="1:5" ht="51">
      <c r="A130" s="8" t="s">
        <v>250</v>
      </c>
      <c r="B130" s="6" t="s">
        <v>251</v>
      </c>
      <c r="C130" s="6" t="s">
        <v>252</v>
      </c>
      <c r="D130" s="6" t="s">
        <v>253</v>
      </c>
      <c r="E130" s="65"/>
    </row>
    <row r="131" spans="1:5" ht="51">
      <c r="A131" s="8" t="s">
        <v>254</v>
      </c>
      <c r="B131" s="6" t="s">
        <v>255</v>
      </c>
      <c r="C131" s="6" t="s">
        <v>248</v>
      </c>
      <c r="D131" s="6" t="s">
        <v>249</v>
      </c>
      <c r="E131" s="65"/>
    </row>
    <row r="132" spans="1:5" ht="38.25">
      <c r="A132" s="8" t="s">
        <v>256</v>
      </c>
      <c r="B132" s="6" t="s">
        <v>257</v>
      </c>
      <c r="C132" s="6" t="s">
        <v>258</v>
      </c>
      <c r="D132" s="6" t="s">
        <v>259</v>
      </c>
      <c r="E132" s="65"/>
    </row>
    <row r="133" spans="1:5" ht="25.5">
      <c r="A133" s="8" t="s">
        <v>260</v>
      </c>
      <c r="B133" s="6" t="s">
        <v>261</v>
      </c>
      <c r="C133" s="6" t="s">
        <v>262</v>
      </c>
      <c r="D133" s="6" t="s">
        <v>263</v>
      </c>
      <c r="E133" s="65"/>
    </row>
    <row r="134" spans="1:5" ht="51">
      <c r="A134" s="8" t="s">
        <v>264</v>
      </c>
      <c r="B134" s="6" t="s">
        <v>265</v>
      </c>
      <c r="C134" s="6" t="s">
        <v>266</v>
      </c>
      <c r="D134" s="6" t="s">
        <v>267</v>
      </c>
      <c r="E134" s="65"/>
    </row>
    <row r="135" spans="1:5" ht="25.5">
      <c r="A135" s="8" t="s">
        <v>268</v>
      </c>
      <c r="B135" s="6" t="s">
        <v>269</v>
      </c>
      <c r="C135" s="6" t="s">
        <v>266</v>
      </c>
      <c r="D135" s="6" t="s">
        <v>270</v>
      </c>
      <c r="E135" s="65"/>
    </row>
    <row r="136" spans="1:5" ht="63.75">
      <c r="A136" s="8" t="s">
        <v>271</v>
      </c>
      <c r="B136" s="6" t="s">
        <v>272</v>
      </c>
      <c r="C136" s="6" t="s">
        <v>273</v>
      </c>
      <c r="D136" s="6" t="s">
        <v>249</v>
      </c>
      <c r="E136" s="65"/>
    </row>
    <row r="137" spans="1:5">
      <c r="A137" s="66" t="s">
        <v>274</v>
      </c>
      <c r="B137" s="82" t="s">
        <v>275</v>
      </c>
      <c r="C137" s="82" t="s">
        <v>262</v>
      </c>
      <c r="D137" s="6" t="s">
        <v>276</v>
      </c>
      <c r="E137" s="65"/>
    </row>
    <row r="138" spans="1:5">
      <c r="A138" s="66"/>
      <c r="B138" s="82"/>
      <c r="C138" s="82"/>
      <c r="D138" s="6" t="s">
        <v>277</v>
      </c>
      <c r="E138" s="65"/>
    </row>
    <row r="139" spans="1:5" ht="114" customHeight="1">
      <c r="A139" s="66" t="s">
        <v>278</v>
      </c>
      <c r="B139" s="82" t="s">
        <v>279</v>
      </c>
      <c r="C139" s="82" t="s">
        <v>280</v>
      </c>
      <c r="D139" s="6" t="s">
        <v>281</v>
      </c>
      <c r="E139" s="65"/>
    </row>
    <row r="140" spans="1:5" ht="12.75" customHeight="1">
      <c r="A140" s="66"/>
      <c r="B140" s="82"/>
      <c r="C140" s="82"/>
      <c r="D140" s="6"/>
      <c r="E140" s="65"/>
    </row>
    <row r="141" spans="1:5" ht="12.75" customHeight="1">
      <c r="A141" s="66"/>
      <c r="B141" s="82"/>
      <c r="C141" s="82"/>
      <c r="D141" s="6"/>
      <c r="E141" s="65"/>
    </row>
    <row r="142" spans="1:5" ht="12.75" customHeight="1">
      <c r="A142" s="66"/>
      <c r="B142" s="82"/>
      <c r="C142" s="82"/>
      <c r="D142" s="6"/>
      <c r="E142" s="65"/>
    </row>
    <row r="143" spans="1:5" ht="12.75" customHeight="1">
      <c r="A143" s="66" t="s">
        <v>282</v>
      </c>
      <c r="B143" s="82" t="s">
        <v>283</v>
      </c>
      <c r="C143" s="82" t="s">
        <v>284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 t="s">
        <v>285</v>
      </c>
      <c r="B145" s="82" t="s">
        <v>286</v>
      </c>
      <c r="C145" s="82" t="s">
        <v>287</v>
      </c>
      <c r="D145" s="6" t="s">
        <v>281</v>
      </c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8" t="s">
        <v>288</v>
      </c>
      <c r="B147" s="6" t="s">
        <v>289</v>
      </c>
      <c r="C147" s="6" t="s">
        <v>290</v>
      </c>
      <c r="D147" s="6" t="s">
        <v>291</v>
      </c>
      <c r="E147" s="65"/>
    </row>
    <row r="148" spans="1:5" ht="12.75" customHeight="1">
      <c r="A148" s="66" t="s">
        <v>292</v>
      </c>
      <c r="B148" s="82" t="s">
        <v>293</v>
      </c>
      <c r="C148" s="82" t="s">
        <v>284</v>
      </c>
      <c r="D148" s="6" t="s">
        <v>294</v>
      </c>
      <c r="E148" s="65"/>
    </row>
    <row r="149" spans="1:5">
      <c r="A149" s="66"/>
      <c r="B149" s="82"/>
      <c r="C149" s="82"/>
      <c r="D149" s="6"/>
      <c r="E149" s="65"/>
    </row>
    <row r="150" spans="1:5" ht="12.75" customHeight="1">
      <c r="A150" s="66"/>
      <c r="B150" s="82"/>
      <c r="C150" s="82"/>
      <c r="D150" s="6"/>
      <c r="E150" s="65"/>
    </row>
    <row r="151" spans="1:5" ht="12.75" customHeight="1">
      <c r="A151" s="66"/>
      <c r="B151" s="82"/>
      <c r="C151" s="82"/>
      <c r="D151" s="6"/>
      <c r="E151" s="65"/>
    </row>
    <row r="152" spans="1:5" ht="12.75" customHeight="1">
      <c r="A152" s="8" t="s">
        <v>295</v>
      </c>
      <c r="B152" s="6" t="s">
        <v>296</v>
      </c>
      <c r="C152" s="6" t="s">
        <v>262</v>
      </c>
      <c r="D152" s="6" t="s">
        <v>297</v>
      </c>
      <c r="E152" s="65"/>
    </row>
    <row r="153" spans="1:5" ht="12.75" customHeight="1">
      <c r="A153" s="8" t="s">
        <v>298</v>
      </c>
      <c r="B153" s="6" t="s">
        <v>299</v>
      </c>
      <c r="C153" s="6" t="s">
        <v>300</v>
      </c>
      <c r="D153" s="6" t="s">
        <v>301</v>
      </c>
      <c r="E153" s="65"/>
    </row>
    <row r="154" spans="1:5" ht="51">
      <c r="A154" s="8" t="s">
        <v>302</v>
      </c>
      <c r="B154" s="6" t="s">
        <v>303</v>
      </c>
      <c r="C154" s="6" t="s">
        <v>262</v>
      </c>
      <c r="D154" s="6" t="s">
        <v>304</v>
      </c>
      <c r="E154" s="65"/>
    </row>
    <row r="155" spans="1:5" ht="38.25">
      <c r="A155" s="66" t="s">
        <v>305</v>
      </c>
      <c r="B155" s="82" t="s">
        <v>306</v>
      </c>
      <c r="C155" s="26" t="s">
        <v>307</v>
      </c>
      <c r="D155" s="6" t="s">
        <v>308</v>
      </c>
      <c r="E155" s="65"/>
    </row>
    <row r="156" spans="1:5" ht="51">
      <c r="A156" s="66"/>
      <c r="B156" s="82"/>
      <c r="C156" s="26" t="s">
        <v>309</v>
      </c>
      <c r="D156" s="6" t="s">
        <v>310</v>
      </c>
      <c r="E156" s="65"/>
    </row>
    <row r="157" spans="1:5" ht="12.75" customHeight="1">
      <c r="A157" s="8" t="s">
        <v>311</v>
      </c>
      <c r="B157" s="6" t="s">
        <v>312</v>
      </c>
      <c r="C157" s="6" t="s">
        <v>300</v>
      </c>
      <c r="D157" s="6" t="s">
        <v>291</v>
      </c>
      <c r="E157" s="65"/>
    </row>
    <row r="158" spans="1:5" ht="12.75" customHeight="1">
      <c r="A158" s="8" t="s">
        <v>313</v>
      </c>
      <c r="B158" s="6" t="s">
        <v>314</v>
      </c>
      <c r="C158" s="6" t="s">
        <v>315</v>
      </c>
      <c r="D158" s="6" t="s">
        <v>316</v>
      </c>
      <c r="E158" s="65"/>
    </row>
    <row r="159" spans="1:5" ht="51">
      <c r="A159" s="8" t="s">
        <v>317</v>
      </c>
      <c r="B159" s="6" t="s">
        <v>318</v>
      </c>
      <c r="C159" s="6" t="s">
        <v>319</v>
      </c>
      <c r="D159" s="6" t="s">
        <v>320</v>
      </c>
      <c r="E159" s="65"/>
    </row>
    <row r="160" spans="1:5" ht="38.25">
      <c r="A160" s="66" t="s">
        <v>321</v>
      </c>
      <c r="B160" s="82" t="s">
        <v>322</v>
      </c>
      <c r="C160" s="26" t="s">
        <v>307</v>
      </c>
      <c r="D160" s="6" t="s">
        <v>308</v>
      </c>
      <c r="E160" s="65"/>
    </row>
    <row r="161" spans="1:5">
      <c r="A161" s="66"/>
      <c r="B161" s="82"/>
      <c r="C161" s="26"/>
      <c r="D161" s="6"/>
      <c r="E161" s="65"/>
    </row>
    <row r="162" spans="1:5" ht="12.75" customHeight="1">
      <c r="A162" s="8" t="s">
        <v>323</v>
      </c>
      <c r="B162" s="6" t="s">
        <v>324</v>
      </c>
      <c r="C162" s="6" t="s">
        <v>262</v>
      </c>
      <c r="D162" s="6" t="s">
        <v>325</v>
      </c>
      <c r="E162" s="65"/>
    </row>
    <row r="163" spans="1:5" ht="12.75" customHeight="1">
      <c r="A163" s="66" t="s">
        <v>326</v>
      </c>
      <c r="B163" s="82" t="s">
        <v>327</v>
      </c>
      <c r="C163" s="82" t="s">
        <v>328</v>
      </c>
      <c r="D163" s="6" t="s">
        <v>294</v>
      </c>
      <c r="E163" s="65"/>
    </row>
    <row r="164" spans="1:5">
      <c r="A164" s="66"/>
      <c r="B164" s="82"/>
      <c r="C164" s="82"/>
      <c r="D164" s="6"/>
      <c r="E164" s="65"/>
    </row>
    <row r="165" spans="1:5" ht="12.75" customHeight="1">
      <c r="A165" s="66"/>
      <c r="B165" s="82"/>
      <c r="C165" s="82"/>
      <c r="D165" s="6"/>
      <c r="E165" s="65"/>
    </row>
    <row r="166" spans="1:5" ht="12.75" customHeight="1">
      <c r="A166" s="66"/>
      <c r="B166" s="82"/>
      <c r="C166" s="82"/>
      <c r="D166" s="6"/>
      <c r="E166" s="65"/>
    </row>
    <row r="167" spans="1:5" ht="12.75" customHeight="1">
      <c r="A167" s="66"/>
      <c r="B167" s="82"/>
      <c r="C167" s="82"/>
      <c r="D167" s="6"/>
      <c r="E167" s="65"/>
    </row>
    <row r="168" spans="1:5" ht="12.75" customHeight="1">
      <c r="A168" s="8" t="s">
        <v>329</v>
      </c>
      <c r="B168" s="6" t="s">
        <v>330</v>
      </c>
      <c r="C168" s="6" t="s">
        <v>300</v>
      </c>
      <c r="D168" s="6" t="s">
        <v>331</v>
      </c>
      <c r="E168" s="65"/>
    </row>
    <row r="169" spans="1:5" ht="12.75" customHeight="1">
      <c r="A169" s="8" t="s">
        <v>332</v>
      </c>
      <c r="B169" s="6" t="s">
        <v>333</v>
      </c>
      <c r="C169" s="6" t="s">
        <v>334</v>
      </c>
      <c r="D169" s="6" t="s">
        <v>335</v>
      </c>
      <c r="E169" s="65"/>
    </row>
    <row r="170" spans="1:5">
      <c r="A170" s="9" t="s">
        <v>336</v>
      </c>
      <c r="B170" s="10" t="s">
        <v>337</v>
      </c>
      <c r="C170" s="10"/>
      <c r="D170" s="10"/>
      <c r="E170" s="27"/>
    </row>
    <row r="171" spans="1:5">
      <c r="A171" s="8" t="s">
        <v>341</v>
      </c>
      <c r="B171" s="6" t="s">
        <v>342</v>
      </c>
      <c r="C171" s="6" t="s">
        <v>343</v>
      </c>
      <c r="D171" s="6"/>
      <c r="E171" s="27">
        <v>12000</v>
      </c>
    </row>
    <row r="172" spans="1:5" ht="63" customHeight="1">
      <c r="A172" s="8" t="s">
        <v>344</v>
      </c>
      <c r="B172" s="6" t="s">
        <v>345</v>
      </c>
      <c r="C172" s="6" t="s">
        <v>346</v>
      </c>
      <c r="D172" s="6"/>
      <c r="E172" s="27">
        <v>4000</v>
      </c>
    </row>
    <row r="173" spans="1:5" ht="12.75" customHeight="1">
      <c r="A173" s="83" t="s">
        <v>493</v>
      </c>
      <c r="B173" s="83"/>
      <c r="C173" s="83"/>
      <c r="D173" s="83"/>
      <c r="E173" s="30">
        <f>E6+E17+E48+E70+E85+E128+E171+E172</f>
        <v>50516.68</v>
      </c>
    </row>
    <row r="174" spans="1:5" ht="12.75" customHeight="1"/>
    <row r="175" spans="1:5" ht="12.75" customHeight="1"/>
  </sheetData>
  <mergeCells count="48">
    <mergeCell ref="A173:D173"/>
    <mergeCell ref="A160:A161"/>
    <mergeCell ref="B160:B161"/>
    <mergeCell ref="A163:A167"/>
    <mergeCell ref="B163:B167"/>
    <mergeCell ref="C163:C167"/>
    <mergeCell ref="A148:A151"/>
    <mergeCell ref="B148:B151"/>
    <mergeCell ref="C148:C151"/>
    <mergeCell ref="A155:A156"/>
    <mergeCell ref="B155:B156"/>
    <mergeCell ref="D116:D121"/>
    <mergeCell ref="C124:C125"/>
    <mergeCell ref="D124:D125"/>
    <mergeCell ref="E128:E169"/>
    <mergeCell ref="A137:A138"/>
    <mergeCell ref="B137:B138"/>
    <mergeCell ref="C137:C138"/>
    <mergeCell ref="A139:A142"/>
    <mergeCell ref="B139:B142"/>
    <mergeCell ref="C139:C142"/>
    <mergeCell ref="A143:A144"/>
    <mergeCell ref="B143:B144"/>
    <mergeCell ref="C143:C144"/>
    <mergeCell ref="A145:A146"/>
    <mergeCell ref="B145:B146"/>
    <mergeCell ref="C145:C146"/>
    <mergeCell ref="E48:E69"/>
    <mergeCell ref="E70:E84"/>
    <mergeCell ref="E85:E127"/>
    <mergeCell ref="A87:A90"/>
    <mergeCell ref="C87:C102"/>
    <mergeCell ref="A91:A100"/>
    <mergeCell ref="A101:A102"/>
    <mergeCell ref="B101:B102"/>
    <mergeCell ref="A104:A105"/>
    <mergeCell ref="B104:B105"/>
    <mergeCell ref="C104:C105"/>
    <mergeCell ref="D104:D105"/>
    <mergeCell ref="C111:C113"/>
    <mergeCell ref="D111:D113"/>
    <mergeCell ref="C115:C122"/>
    <mergeCell ref="A116:A119"/>
    <mergeCell ref="A1:E1"/>
    <mergeCell ref="A2:E2"/>
    <mergeCell ref="A3:E3"/>
    <mergeCell ref="E6:E16"/>
    <mergeCell ref="E17:E47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E175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383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.6" customHeight="1">
      <c r="A5" s="9" t="s">
        <v>8</v>
      </c>
      <c r="B5" s="10" t="s">
        <v>9</v>
      </c>
      <c r="C5" s="6"/>
      <c r="D5" s="6"/>
      <c r="E5" s="29"/>
    </row>
    <row r="6" spans="1:5" ht="23.45" customHeight="1">
      <c r="A6" s="16" t="s">
        <v>10</v>
      </c>
      <c r="B6" s="17" t="s">
        <v>11</v>
      </c>
      <c r="C6" s="6"/>
      <c r="D6" s="6"/>
      <c r="E6" s="63">
        <v>5904.39</v>
      </c>
    </row>
    <row r="7" spans="1:5" ht="61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57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2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352</v>
      </c>
      <c r="C11" s="6" t="s">
        <v>23</v>
      </c>
      <c r="D11" s="6" t="s">
        <v>15</v>
      </c>
      <c r="E11" s="64"/>
    </row>
    <row r="12" spans="1:5" ht="30" customHeight="1">
      <c r="A12" s="16" t="s">
        <v>24</v>
      </c>
      <c r="B12" s="17" t="s">
        <v>25</v>
      </c>
      <c r="C12" s="6"/>
      <c r="D12" s="6"/>
      <c r="E12" s="64"/>
    </row>
    <row r="13" spans="1:5" ht="45.6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5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2.450000000000003" customHeight="1">
      <c r="A15" s="16" t="s">
        <v>29</v>
      </c>
      <c r="B15" s="17" t="s">
        <v>30</v>
      </c>
      <c r="C15" s="6"/>
      <c r="D15" s="6"/>
      <c r="E15" s="64"/>
    </row>
    <row r="16" spans="1:5" ht="55.9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5.450000000000003" customHeight="1">
      <c r="A17" s="14" t="s">
        <v>33</v>
      </c>
      <c r="B17" s="15" t="s">
        <v>34</v>
      </c>
      <c r="C17" s="10"/>
      <c r="D17" s="10"/>
      <c r="E17" s="65">
        <v>17627.580000000002</v>
      </c>
    </row>
    <row r="18" spans="1:5" ht="48.6" customHeight="1">
      <c r="A18" s="8" t="s">
        <v>35</v>
      </c>
      <c r="B18" s="6" t="s">
        <v>36</v>
      </c>
      <c r="C18" s="6" t="s">
        <v>37</v>
      </c>
      <c r="D18" s="6" t="s">
        <v>38</v>
      </c>
      <c r="E18" s="65"/>
    </row>
    <row r="19" spans="1:5" ht="20.25" customHeight="1">
      <c r="A19" s="8"/>
      <c r="B19" s="6"/>
      <c r="C19" s="6"/>
      <c r="D19" s="6" t="s">
        <v>39</v>
      </c>
      <c r="E19" s="65"/>
    </row>
    <row r="20" spans="1:5" ht="30" customHeight="1">
      <c r="A20" s="8"/>
      <c r="B20" s="6"/>
      <c r="C20" s="6"/>
      <c r="D20" s="6" t="s">
        <v>40</v>
      </c>
      <c r="E20" s="65"/>
    </row>
    <row r="21" spans="1:5" ht="29.25" customHeight="1">
      <c r="A21" s="8" t="s">
        <v>41</v>
      </c>
      <c r="B21" s="6" t="s">
        <v>42</v>
      </c>
      <c r="C21" s="6" t="s">
        <v>43</v>
      </c>
      <c r="D21" s="6" t="s">
        <v>44</v>
      </c>
      <c r="E21" s="65"/>
    </row>
    <row r="22" spans="1:5" ht="33.75" customHeight="1">
      <c r="A22" s="8"/>
      <c r="B22" s="6"/>
      <c r="C22" s="6"/>
      <c r="D22" s="6" t="s">
        <v>45</v>
      </c>
      <c r="E22" s="65"/>
    </row>
    <row r="23" spans="1:5" ht="24.75" customHeight="1">
      <c r="A23" s="8"/>
      <c r="B23" s="6"/>
      <c r="C23" s="6"/>
      <c r="D23" s="6" t="s">
        <v>40</v>
      </c>
      <c r="E23" s="65"/>
    </row>
    <row r="24" spans="1:5" ht="23.25" customHeight="1">
      <c r="A24" s="8" t="s">
        <v>46</v>
      </c>
      <c r="B24" s="6" t="s">
        <v>47</v>
      </c>
      <c r="C24" s="6" t="s">
        <v>43</v>
      </c>
      <c r="D24" s="6" t="s">
        <v>44</v>
      </c>
      <c r="E24" s="65"/>
    </row>
    <row r="25" spans="1:5" ht="24" customHeight="1">
      <c r="A25" s="8"/>
      <c r="B25" s="6"/>
      <c r="C25" s="6"/>
      <c r="D25" s="6" t="s">
        <v>45</v>
      </c>
      <c r="E25" s="65"/>
    </row>
    <row r="26" spans="1:5" ht="39.75" customHeight="1">
      <c r="A26" s="8"/>
      <c r="B26" s="6"/>
      <c r="C26" s="6"/>
      <c r="D26" s="6" t="s">
        <v>40</v>
      </c>
      <c r="E26" s="65"/>
    </row>
    <row r="27" spans="1:5" ht="25.5" customHeight="1">
      <c r="A27" s="8" t="s">
        <v>48</v>
      </c>
      <c r="B27" s="6" t="s">
        <v>49</v>
      </c>
      <c r="C27" s="6" t="s">
        <v>43</v>
      </c>
      <c r="D27" s="6" t="s">
        <v>50</v>
      </c>
      <c r="E27" s="65"/>
    </row>
    <row r="28" spans="1:5" ht="40.5" customHeight="1">
      <c r="A28" s="8"/>
      <c r="B28" s="6"/>
      <c r="C28" s="6"/>
      <c r="D28" s="6" t="s">
        <v>51</v>
      </c>
      <c r="E28" s="65"/>
    </row>
    <row r="29" spans="1:5" ht="29.25" customHeight="1">
      <c r="A29" s="8"/>
      <c r="B29" s="6"/>
      <c r="C29" s="6"/>
      <c r="D29" s="6" t="s">
        <v>40</v>
      </c>
      <c r="E29" s="65"/>
    </row>
    <row r="30" spans="1:5" ht="32.25" customHeight="1">
      <c r="A30" s="8" t="s">
        <v>52</v>
      </c>
      <c r="B30" s="6" t="s">
        <v>53</v>
      </c>
      <c r="C30" s="6" t="s">
        <v>54</v>
      </c>
      <c r="D30" s="6" t="s">
        <v>55</v>
      </c>
      <c r="E30" s="65"/>
    </row>
    <row r="31" spans="1:5" ht="26.25" customHeight="1">
      <c r="A31" s="8" t="s">
        <v>56</v>
      </c>
      <c r="B31" s="6" t="s">
        <v>57</v>
      </c>
      <c r="C31" s="6" t="s">
        <v>37</v>
      </c>
      <c r="D31" s="6" t="s">
        <v>58</v>
      </c>
      <c r="E31" s="65"/>
    </row>
    <row r="32" spans="1:5" ht="46.5" customHeight="1">
      <c r="A32" s="8"/>
      <c r="B32" s="6"/>
      <c r="C32" s="6"/>
      <c r="D32" s="6" t="s">
        <v>59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60</v>
      </c>
      <c r="B34" s="6" t="s">
        <v>61</v>
      </c>
      <c r="C34" s="6" t="s">
        <v>62</v>
      </c>
      <c r="D34" s="6" t="s">
        <v>63</v>
      </c>
      <c r="E34" s="65"/>
    </row>
    <row r="35" spans="1:5" ht="38.25">
      <c r="A35" s="8" t="s">
        <v>64</v>
      </c>
      <c r="B35" s="6" t="s">
        <v>65</v>
      </c>
      <c r="C35" s="6" t="s">
        <v>66</v>
      </c>
      <c r="D35" s="6" t="s">
        <v>67</v>
      </c>
      <c r="E35" s="65"/>
    </row>
    <row r="36" spans="1:5">
      <c r="A36" s="8" t="s">
        <v>68</v>
      </c>
      <c r="B36" s="6" t="s">
        <v>69</v>
      </c>
      <c r="C36" s="6" t="s">
        <v>54</v>
      </c>
      <c r="D36" s="6" t="s">
        <v>70</v>
      </c>
      <c r="E36" s="65"/>
    </row>
    <row r="37" spans="1:5" ht="12.75" customHeight="1">
      <c r="A37" s="8"/>
      <c r="B37" s="6"/>
      <c r="C37" s="6"/>
      <c r="D37" s="6" t="s">
        <v>71</v>
      </c>
      <c r="E37" s="65"/>
    </row>
    <row r="38" spans="1:5" ht="12.75" customHeight="1">
      <c r="A38" s="8" t="s">
        <v>72</v>
      </c>
      <c r="B38" s="6" t="s">
        <v>73</v>
      </c>
      <c r="C38" s="6" t="s">
        <v>66</v>
      </c>
      <c r="D38" s="6" t="s">
        <v>74</v>
      </c>
      <c r="E38" s="65"/>
    </row>
    <row r="39" spans="1:5" ht="12.75" customHeight="1">
      <c r="A39" s="8"/>
      <c r="B39" s="6"/>
      <c r="C39" s="6"/>
      <c r="D39" s="6" t="s">
        <v>71</v>
      </c>
      <c r="E39" s="65"/>
    </row>
    <row r="40" spans="1:5" ht="12.75" customHeight="1">
      <c r="A40" s="8" t="s">
        <v>75</v>
      </c>
      <c r="B40" s="6" t="s">
        <v>76</v>
      </c>
      <c r="C40" s="6" t="s">
        <v>77</v>
      </c>
      <c r="D40" s="6" t="s">
        <v>78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9.899999999999999" customHeight="1">
      <c r="A42" s="8" t="s">
        <v>79</v>
      </c>
      <c r="B42" s="6" t="s">
        <v>80</v>
      </c>
      <c r="C42" s="6" t="s">
        <v>81</v>
      </c>
      <c r="D42" s="6"/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15.6" customHeight="1">
      <c r="A44" s="8" t="s">
        <v>82</v>
      </c>
      <c r="B44" s="6" t="s">
        <v>83</v>
      </c>
      <c r="C44" s="6" t="s">
        <v>81</v>
      </c>
      <c r="D44" s="6" t="s">
        <v>84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4" customHeight="1">
      <c r="A46" s="8" t="s">
        <v>85</v>
      </c>
      <c r="B46" s="6" t="s">
        <v>86</v>
      </c>
      <c r="C46" s="6" t="s">
        <v>87</v>
      </c>
      <c r="D46" s="6" t="s">
        <v>88</v>
      </c>
      <c r="E46" s="65"/>
    </row>
    <row r="47" spans="1:5" ht="25.5">
      <c r="A47" s="8" t="s">
        <v>89</v>
      </c>
      <c r="B47" s="6" t="s">
        <v>90</v>
      </c>
      <c r="C47" s="6" t="s">
        <v>62</v>
      </c>
      <c r="D47" s="6" t="s">
        <v>91</v>
      </c>
      <c r="E47" s="65"/>
    </row>
    <row r="48" spans="1:5" ht="63.75">
      <c r="A48" s="9" t="s">
        <v>92</v>
      </c>
      <c r="B48" s="10" t="s">
        <v>93</v>
      </c>
      <c r="C48" s="6"/>
      <c r="D48" s="6"/>
      <c r="E48" s="65">
        <v>24986.67</v>
      </c>
    </row>
    <row r="49" spans="1:5">
      <c r="A49" s="16" t="s">
        <v>94</v>
      </c>
      <c r="B49" s="17" t="s">
        <v>95</v>
      </c>
      <c r="C49" s="6"/>
      <c r="D49" s="6"/>
      <c r="E49" s="65"/>
    </row>
    <row r="50" spans="1:5" ht="25.5">
      <c r="A50" s="8" t="s">
        <v>96</v>
      </c>
      <c r="B50" s="6" t="s">
        <v>97</v>
      </c>
      <c r="C50" s="6" t="s">
        <v>98</v>
      </c>
      <c r="D50" s="6" t="s">
        <v>99</v>
      </c>
      <c r="E50" s="65"/>
    </row>
    <row r="51" spans="1:5" ht="25.5">
      <c r="A51" s="8" t="s">
        <v>100</v>
      </c>
      <c r="B51" s="6" t="s">
        <v>101</v>
      </c>
      <c r="C51" s="6" t="s">
        <v>77</v>
      </c>
      <c r="D51" s="6" t="s">
        <v>102</v>
      </c>
      <c r="E51" s="65"/>
    </row>
    <row r="52" spans="1:5" ht="63.75">
      <c r="A52" s="8" t="s">
        <v>103</v>
      </c>
      <c r="B52" s="6" t="s">
        <v>104</v>
      </c>
      <c r="C52" s="6" t="s">
        <v>98</v>
      </c>
      <c r="D52" s="6" t="s">
        <v>102</v>
      </c>
      <c r="E52" s="65"/>
    </row>
    <row r="53" spans="1:5" ht="25.5">
      <c r="A53" s="8" t="s">
        <v>105</v>
      </c>
      <c r="B53" s="6" t="s">
        <v>106</v>
      </c>
      <c r="C53" s="6" t="s">
        <v>77</v>
      </c>
      <c r="D53" s="6" t="s">
        <v>102</v>
      </c>
      <c r="E53" s="65"/>
    </row>
    <row r="54" spans="1:5" ht="38.25">
      <c r="A54" s="8" t="s">
        <v>107</v>
      </c>
      <c r="B54" s="6" t="s">
        <v>108</v>
      </c>
      <c r="C54" s="6" t="s">
        <v>98</v>
      </c>
      <c r="D54" s="6" t="s">
        <v>109</v>
      </c>
      <c r="E54" s="65"/>
    </row>
    <row r="55" spans="1:5" ht="25.5">
      <c r="A55" s="8" t="s">
        <v>110</v>
      </c>
      <c r="B55" s="6" t="s">
        <v>111</v>
      </c>
      <c r="C55" s="6" t="s">
        <v>98</v>
      </c>
      <c r="D55" s="6" t="s">
        <v>109</v>
      </c>
      <c r="E55" s="65"/>
    </row>
    <row r="56" spans="1:5" ht="25.5">
      <c r="A56" s="16" t="s">
        <v>112</v>
      </c>
      <c r="B56" s="17" t="s">
        <v>113</v>
      </c>
      <c r="C56" s="6"/>
      <c r="D56" s="6"/>
      <c r="E56" s="65"/>
    </row>
    <row r="57" spans="1:5" ht="25.5">
      <c r="A57" s="8" t="s">
        <v>114</v>
      </c>
      <c r="B57" s="6" t="s">
        <v>101</v>
      </c>
      <c r="C57" s="6" t="s">
        <v>77</v>
      </c>
      <c r="D57" s="6" t="s">
        <v>102</v>
      </c>
      <c r="E57" s="65"/>
    </row>
    <row r="58" spans="1:5" ht="38.25">
      <c r="A58" s="8" t="s">
        <v>115</v>
      </c>
      <c r="B58" s="6" t="s">
        <v>116</v>
      </c>
      <c r="C58" s="6" t="s">
        <v>98</v>
      </c>
      <c r="D58" s="6" t="s">
        <v>99</v>
      </c>
      <c r="E58" s="65"/>
    </row>
    <row r="59" spans="1:5" ht="38.25">
      <c r="A59" s="8" t="s">
        <v>117</v>
      </c>
      <c r="B59" s="6" t="s">
        <v>108</v>
      </c>
      <c r="C59" s="6" t="s">
        <v>98</v>
      </c>
      <c r="D59" s="6" t="s">
        <v>109</v>
      </c>
      <c r="E59" s="65"/>
    </row>
    <row r="60" spans="1:5" ht="51">
      <c r="A60" s="8" t="s">
        <v>118</v>
      </c>
      <c r="B60" s="6" t="s">
        <v>353</v>
      </c>
      <c r="C60" s="6" t="s">
        <v>98</v>
      </c>
      <c r="D60" s="6" t="s">
        <v>120</v>
      </c>
      <c r="E60" s="65"/>
    </row>
    <row r="61" spans="1:5" ht="51">
      <c r="A61" s="8" t="s">
        <v>121</v>
      </c>
      <c r="B61" s="6" t="s">
        <v>122</v>
      </c>
      <c r="C61" s="6" t="s">
        <v>98</v>
      </c>
      <c r="D61" s="6" t="s">
        <v>123</v>
      </c>
      <c r="E61" s="65"/>
    </row>
    <row r="62" spans="1:5" ht="51">
      <c r="A62" s="8" t="s">
        <v>124</v>
      </c>
      <c r="B62" s="6" t="s">
        <v>125</v>
      </c>
      <c r="C62" s="6" t="s">
        <v>14</v>
      </c>
      <c r="D62" s="6" t="s">
        <v>123</v>
      </c>
      <c r="E62" s="65"/>
    </row>
    <row r="63" spans="1:5" ht="51">
      <c r="A63" s="8" t="s">
        <v>126</v>
      </c>
      <c r="B63" s="6" t="s">
        <v>127</v>
      </c>
      <c r="C63" s="6" t="s">
        <v>98</v>
      </c>
      <c r="D63" s="6" t="s">
        <v>123</v>
      </c>
      <c r="E63" s="65"/>
    </row>
    <row r="64" spans="1:5" ht="51">
      <c r="A64" s="8" t="s">
        <v>128</v>
      </c>
      <c r="B64" s="6" t="s">
        <v>129</v>
      </c>
      <c r="C64" s="6" t="s">
        <v>98</v>
      </c>
      <c r="D64" s="6" t="s">
        <v>123</v>
      </c>
      <c r="E64" s="65"/>
    </row>
    <row r="65" spans="1:5">
      <c r="A65" s="16" t="s">
        <v>130</v>
      </c>
      <c r="B65" s="17" t="s">
        <v>131</v>
      </c>
      <c r="C65" s="6"/>
      <c r="D65" s="6"/>
      <c r="E65" s="65"/>
    </row>
    <row r="66" spans="1:5" ht="63.75">
      <c r="A66" s="8" t="s">
        <v>132</v>
      </c>
      <c r="B66" s="6" t="s">
        <v>133</v>
      </c>
      <c r="C66" s="6" t="s">
        <v>98</v>
      </c>
      <c r="D66" s="6" t="s">
        <v>99</v>
      </c>
      <c r="E66" s="65"/>
    </row>
    <row r="67" spans="1:5" ht="51">
      <c r="A67" s="8" t="s">
        <v>134</v>
      </c>
      <c r="B67" s="6" t="s">
        <v>135</v>
      </c>
      <c r="C67" s="6" t="s">
        <v>136</v>
      </c>
      <c r="D67" s="6" t="s">
        <v>137</v>
      </c>
      <c r="E67" s="65"/>
    </row>
    <row r="68" spans="1:5" ht="51">
      <c r="A68" s="8" t="s">
        <v>138</v>
      </c>
      <c r="B68" s="6" t="s">
        <v>139</v>
      </c>
      <c r="C68" s="6" t="s">
        <v>140</v>
      </c>
      <c r="D68" s="6" t="s">
        <v>123</v>
      </c>
      <c r="E68" s="65"/>
    </row>
    <row r="69" spans="1:5" ht="51">
      <c r="A69" s="8" t="s">
        <v>141</v>
      </c>
      <c r="B69" s="6" t="s">
        <v>142</v>
      </c>
      <c r="C69" s="6" t="s">
        <v>140</v>
      </c>
      <c r="D69" s="6"/>
      <c r="E69" s="65"/>
    </row>
    <row r="70" spans="1:5" ht="25.5">
      <c r="A70" s="9" t="s">
        <v>143</v>
      </c>
      <c r="B70" s="10" t="s">
        <v>144</v>
      </c>
      <c r="C70" s="6"/>
      <c r="D70" s="6"/>
      <c r="E70" s="65">
        <v>12065.48</v>
      </c>
    </row>
    <row r="71" spans="1:5" ht="25.5">
      <c r="A71" s="16" t="s">
        <v>145</v>
      </c>
      <c r="B71" s="17" t="s">
        <v>113</v>
      </c>
      <c r="C71" s="6"/>
      <c r="D71" s="6"/>
      <c r="E71" s="65"/>
    </row>
    <row r="72" spans="1:5" ht="25.5">
      <c r="A72" s="8" t="s">
        <v>146</v>
      </c>
      <c r="B72" s="6" t="s">
        <v>147</v>
      </c>
      <c r="C72" s="6" t="s">
        <v>148</v>
      </c>
      <c r="D72" s="6" t="s">
        <v>149</v>
      </c>
      <c r="E72" s="65"/>
    </row>
    <row r="73" spans="1:5" ht="51">
      <c r="A73" s="8" t="s">
        <v>150</v>
      </c>
      <c r="B73" s="6" t="s">
        <v>151</v>
      </c>
      <c r="C73" s="6" t="s">
        <v>136</v>
      </c>
      <c r="D73" s="6" t="s">
        <v>152</v>
      </c>
      <c r="E73" s="65"/>
    </row>
    <row r="74" spans="1:5" ht="38.25">
      <c r="A74" s="8" t="s">
        <v>153</v>
      </c>
      <c r="B74" s="6" t="s">
        <v>154</v>
      </c>
      <c r="C74" s="6" t="s">
        <v>136</v>
      </c>
      <c r="D74" s="6" t="s">
        <v>155</v>
      </c>
      <c r="E74" s="65"/>
    </row>
    <row r="75" spans="1:5" ht="38.25">
      <c r="A75" s="8" t="s">
        <v>156</v>
      </c>
      <c r="B75" s="6" t="s">
        <v>111</v>
      </c>
      <c r="C75" s="6" t="s">
        <v>136</v>
      </c>
      <c r="D75" s="6" t="s">
        <v>155</v>
      </c>
      <c r="E75" s="65"/>
    </row>
    <row r="76" spans="1:5" ht="38.25">
      <c r="A76" s="8" t="s">
        <v>157</v>
      </c>
      <c r="B76" s="6" t="s">
        <v>158</v>
      </c>
      <c r="C76" s="6" t="s">
        <v>136</v>
      </c>
      <c r="D76" s="6" t="s">
        <v>155</v>
      </c>
      <c r="E76" s="65"/>
    </row>
    <row r="77" spans="1:5" ht="63.75">
      <c r="A77" s="8" t="s">
        <v>159</v>
      </c>
      <c r="B77" s="6" t="s">
        <v>160</v>
      </c>
      <c r="C77" s="6" t="s">
        <v>161</v>
      </c>
      <c r="D77" s="6" t="s">
        <v>152</v>
      </c>
      <c r="E77" s="65"/>
    </row>
    <row r="78" spans="1:5" ht="38.25">
      <c r="A78" s="19" t="s">
        <v>162</v>
      </c>
      <c r="B78" s="6" t="s">
        <v>163</v>
      </c>
      <c r="C78" s="6" t="s">
        <v>136</v>
      </c>
      <c r="D78" s="6" t="s">
        <v>155</v>
      </c>
      <c r="E78" s="65"/>
    </row>
    <row r="79" spans="1:5">
      <c r="A79" s="16" t="s">
        <v>164</v>
      </c>
      <c r="B79" s="17" t="s">
        <v>95</v>
      </c>
      <c r="C79" s="6"/>
      <c r="D79" s="6"/>
      <c r="E79" s="65"/>
    </row>
    <row r="80" spans="1:5" ht="25.5">
      <c r="A80" s="8" t="s">
        <v>165</v>
      </c>
      <c r="B80" s="6" t="s">
        <v>147</v>
      </c>
      <c r="C80" s="6" t="s">
        <v>148</v>
      </c>
      <c r="D80" s="6" t="s">
        <v>148</v>
      </c>
      <c r="E80" s="65"/>
    </row>
    <row r="81" spans="1:5" ht="51">
      <c r="A81" s="8" t="s">
        <v>166</v>
      </c>
      <c r="B81" s="6" t="s">
        <v>167</v>
      </c>
      <c r="C81" s="6" t="s">
        <v>136</v>
      </c>
      <c r="D81" s="6" t="s">
        <v>152</v>
      </c>
      <c r="E81" s="65"/>
    </row>
    <row r="82" spans="1:5" ht="63.75">
      <c r="A82" s="8" t="s">
        <v>168</v>
      </c>
      <c r="B82" s="6" t="s">
        <v>169</v>
      </c>
      <c r="C82" s="6" t="s">
        <v>161</v>
      </c>
      <c r="D82" s="6" t="s">
        <v>152</v>
      </c>
      <c r="E82" s="65"/>
    </row>
    <row r="83" spans="1:5">
      <c r="A83" s="16" t="s">
        <v>170</v>
      </c>
      <c r="B83" s="17" t="s">
        <v>131</v>
      </c>
      <c r="C83" s="6"/>
      <c r="D83" s="6"/>
      <c r="E83" s="65"/>
    </row>
    <row r="84" spans="1:5" ht="25.5">
      <c r="A84" s="8" t="s">
        <v>171</v>
      </c>
      <c r="B84" s="6" t="s">
        <v>172</v>
      </c>
      <c r="C84" s="6" t="s">
        <v>136</v>
      </c>
      <c r="D84" s="6" t="s">
        <v>152</v>
      </c>
      <c r="E84" s="65"/>
    </row>
    <row r="85" spans="1:5" ht="51">
      <c r="A85" s="9" t="s">
        <v>173</v>
      </c>
      <c r="B85" s="20" t="s">
        <v>174</v>
      </c>
      <c r="C85" s="6"/>
      <c r="D85" s="6"/>
      <c r="E85" s="65">
        <v>0</v>
      </c>
    </row>
    <row r="86" spans="1:5">
      <c r="A86" s="8" t="s">
        <v>175</v>
      </c>
      <c r="B86" s="10" t="s">
        <v>176</v>
      </c>
      <c r="C86" s="21"/>
      <c r="D86" s="6"/>
      <c r="E86" s="65"/>
    </row>
    <row r="87" spans="1:5" ht="25.5">
      <c r="A87" s="66" t="s">
        <v>177</v>
      </c>
      <c r="B87" s="6" t="s">
        <v>178</v>
      </c>
      <c r="C87" s="67" t="s">
        <v>179</v>
      </c>
      <c r="D87" s="22"/>
      <c r="E87" s="65"/>
    </row>
    <row r="88" spans="1:5" ht="25.5">
      <c r="A88" s="66"/>
      <c r="B88" s="6" t="s">
        <v>180</v>
      </c>
      <c r="C88" s="67"/>
      <c r="D88" s="22"/>
      <c r="E88" s="65"/>
    </row>
    <row r="89" spans="1:5" ht="25.5" customHeight="1">
      <c r="A89" s="66"/>
      <c r="B89" s="6" t="s">
        <v>181</v>
      </c>
      <c r="C89" s="67"/>
      <c r="D89" s="22"/>
      <c r="E89" s="65"/>
    </row>
    <row r="90" spans="1:5" ht="12.75" customHeight="1">
      <c r="A90" s="66"/>
      <c r="B90" s="6" t="s">
        <v>182</v>
      </c>
      <c r="C90" s="67"/>
      <c r="D90" s="22" t="s">
        <v>183</v>
      </c>
      <c r="E90" s="65"/>
    </row>
    <row r="91" spans="1:5" ht="12.75" customHeight="1">
      <c r="A91" s="66" t="s">
        <v>184</v>
      </c>
      <c r="B91" s="6" t="s">
        <v>185</v>
      </c>
      <c r="C91" s="67"/>
      <c r="D91" s="23"/>
      <c r="E91" s="65"/>
    </row>
    <row r="92" spans="1:5" ht="12.75" customHeight="1">
      <c r="A92" s="66"/>
      <c r="B92" s="6" t="s">
        <v>186</v>
      </c>
      <c r="C92" s="67"/>
      <c r="D92" s="23"/>
      <c r="E92" s="65"/>
    </row>
    <row r="93" spans="1:5" ht="25.5" customHeight="1">
      <c r="A93" s="66"/>
      <c r="B93" s="6" t="s">
        <v>187</v>
      </c>
      <c r="C93" s="67"/>
      <c r="D93" s="23"/>
      <c r="E93" s="65"/>
    </row>
    <row r="94" spans="1:5" ht="25.5">
      <c r="A94" s="66"/>
      <c r="B94" s="6" t="s">
        <v>188</v>
      </c>
      <c r="C94" s="67"/>
      <c r="D94" s="23"/>
      <c r="E94" s="65"/>
    </row>
    <row r="95" spans="1:5">
      <c r="A95" s="66"/>
      <c r="B95" s="6" t="s">
        <v>189</v>
      </c>
      <c r="C95" s="67"/>
      <c r="D95" s="23"/>
      <c r="E95" s="65"/>
    </row>
    <row r="96" spans="1:5" ht="38.25">
      <c r="A96" s="66"/>
      <c r="B96" s="6" t="s">
        <v>190</v>
      </c>
      <c r="C96" s="67"/>
      <c r="D96" s="23"/>
      <c r="E96" s="65"/>
    </row>
    <row r="97" spans="1:5" ht="25.5">
      <c r="A97" s="66"/>
      <c r="B97" s="6" t="s">
        <v>191</v>
      </c>
      <c r="C97" s="67"/>
      <c r="D97" s="23"/>
      <c r="E97" s="65"/>
    </row>
    <row r="98" spans="1:5" ht="25.5">
      <c r="A98" s="66"/>
      <c r="B98" s="6" t="s">
        <v>192</v>
      </c>
      <c r="C98" s="67"/>
      <c r="D98" s="23"/>
      <c r="E98" s="65"/>
    </row>
    <row r="99" spans="1:5">
      <c r="A99" s="66"/>
      <c r="B99" s="6" t="s">
        <v>193</v>
      </c>
      <c r="C99" s="67"/>
      <c r="D99" s="23"/>
      <c r="E99" s="65"/>
    </row>
    <row r="100" spans="1:5" ht="25.5">
      <c r="A100" s="66"/>
      <c r="B100" s="6" t="s">
        <v>194</v>
      </c>
      <c r="C100" s="67"/>
      <c r="D100" s="23"/>
      <c r="E100" s="65"/>
    </row>
    <row r="101" spans="1:5">
      <c r="A101" s="66" t="s">
        <v>195</v>
      </c>
      <c r="B101" s="68" t="s">
        <v>196</v>
      </c>
      <c r="C101" s="67"/>
      <c r="D101" s="23"/>
      <c r="E101" s="65"/>
    </row>
    <row r="102" spans="1:5">
      <c r="A102" s="66"/>
      <c r="B102" s="68"/>
      <c r="C102" s="67"/>
      <c r="D102" s="23"/>
      <c r="E102" s="65"/>
    </row>
    <row r="103" spans="1:5" ht="63.75">
      <c r="A103" s="8" t="s">
        <v>197</v>
      </c>
      <c r="B103" s="21" t="s">
        <v>198</v>
      </c>
      <c r="C103" s="6" t="s">
        <v>199</v>
      </c>
      <c r="D103" s="23"/>
      <c r="E103" s="65"/>
    </row>
    <row r="104" spans="1:5">
      <c r="A104" s="66" t="s">
        <v>200</v>
      </c>
      <c r="B104" s="69" t="s">
        <v>201</v>
      </c>
      <c r="C104" s="70" t="s">
        <v>202</v>
      </c>
      <c r="D104" s="72"/>
      <c r="E104" s="65"/>
    </row>
    <row r="105" spans="1:5">
      <c r="A105" s="66"/>
      <c r="B105" s="69"/>
      <c r="C105" s="71"/>
      <c r="D105" s="73"/>
      <c r="E105" s="65"/>
    </row>
    <row r="106" spans="1:5" ht="37.5" customHeight="1">
      <c r="A106" s="8" t="s">
        <v>203</v>
      </c>
      <c r="B106" s="20" t="s">
        <v>204</v>
      </c>
      <c r="C106" s="21"/>
      <c r="D106" s="6"/>
      <c r="E106" s="65"/>
    </row>
    <row r="107" spans="1:5" ht="25.5">
      <c r="A107" s="8" t="s">
        <v>205</v>
      </c>
      <c r="B107" s="21" t="s">
        <v>206</v>
      </c>
      <c r="C107" s="22" t="s">
        <v>207</v>
      </c>
      <c r="D107" s="6" t="s">
        <v>208</v>
      </c>
      <c r="E107" s="65"/>
    </row>
    <row r="108" spans="1:5" ht="63.75">
      <c r="A108" s="8" t="s">
        <v>209</v>
      </c>
      <c r="B108" s="21" t="s">
        <v>210</v>
      </c>
      <c r="C108" s="22" t="s">
        <v>202</v>
      </c>
      <c r="D108" s="22" t="s">
        <v>202</v>
      </c>
      <c r="E108" s="65"/>
    </row>
    <row r="109" spans="1:5" ht="63.75">
      <c r="A109" s="8" t="s">
        <v>211</v>
      </c>
      <c r="B109" s="21" t="s">
        <v>212</v>
      </c>
      <c r="C109" s="22" t="s">
        <v>207</v>
      </c>
      <c r="D109" s="22" t="s">
        <v>213</v>
      </c>
      <c r="E109" s="65"/>
    </row>
    <row r="110" spans="1:5" ht="25.5">
      <c r="A110" s="8" t="s">
        <v>214</v>
      </c>
      <c r="B110" s="21" t="s">
        <v>215</v>
      </c>
      <c r="C110" s="22" t="s">
        <v>202</v>
      </c>
      <c r="D110" s="22" t="s">
        <v>202</v>
      </c>
      <c r="E110" s="65"/>
    </row>
    <row r="111" spans="1:5" ht="38.25">
      <c r="A111" s="8" t="s">
        <v>216</v>
      </c>
      <c r="B111" s="21" t="s">
        <v>217</v>
      </c>
      <c r="C111" s="67" t="s">
        <v>218</v>
      </c>
      <c r="D111" s="67" t="s">
        <v>219</v>
      </c>
      <c r="E111" s="65"/>
    </row>
    <row r="112" spans="1:5" ht="25.5">
      <c r="A112" s="8" t="s">
        <v>220</v>
      </c>
      <c r="B112" s="21" t="s">
        <v>221</v>
      </c>
      <c r="C112" s="67"/>
      <c r="D112" s="67"/>
      <c r="E112" s="65"/>
    </row>
    <row r="113" spans="1:5" ht="25.5">
      <c r="A113" s="8" t="s">
        <v>222</v>
      </c>
      <c r="B113" s="21" t="s">
        <v>223</v>
      </c>
      <c r="C113" s="67"/>
      <c r="D113" s="67"/>
      <c r="E113" s="65"/>
    </row>
    <row r="114" spans="1:5" ht="51">
      <c r="A114" s="9" t="s">
        <v>224</v>
      </c>
      <c r="B114" s="24" t="s">
        <v>225</v>
      </c>
      <c r="C114" s="6"/>
      <c r="D114" s="6"/>
      <c r="E114" s="65"/>
    </row>
    <row r="115" spans="1:5">
      <c r="A115" s="8" t="s">
        <v>226</v>
      </c>
      <c r="B115" s="24" t="s">
        <v>227</v>
      </c>
      <c r="C115" s="74" t="s">
        <v>77</v>
      </c>
      <c r="D115" s="6"/>
      <c r="E115" s="65"/>
    </row>
    <row r="116" spans="1:5" ht="25.5">
      <c r="A116" s="66" t="s">
        <v>228</v>
      </c>
      <c r="B116" s="6" t="s">
        <v>178</v>
      </c>
      <c r="C116" s="75"/>
      <c r="D116" s="77" t="s">
        <v>229</v>
      </c>
      <c r="E116" s="65"/>
    </row>
    <row r="117" spans="1:5" ht="16.5" customHeight="1">
      <c r="A117" s="66"/>
      <c r="B117" s="6" t="s">
        <v>180</v>
      </c>
      <c r="C117" s="75"/>
      <c r="D117" s="78"/>
      <c r="E117" s="65"/>
    </row>
    <row r="118" spans="1:5" ht="37.5" customHeight="1">
      <c r="A118" s="66"/>
      <c r="B118" s="6" t="s">
        <v>181</v>
      </c>
      <c r="C118" s="75"/>
      <c r="D118" s="78"/>
      <c r="E118" s="65"/>
    </row>
    <row r="119" spans="1:5" ht="12.75" customHeight="1">
      <c r="A119" s="66"/>
      <c r="B119" s="6" t="s">
        <v>182</v>
      </c>
      <c r="C119" s="75"/>
      <c r="D119" s="78"/>
      <c r="E119" s="65"/>
    </row>
    <row r="120" spans="1:5" ht="12.75" customHeight="1">
      <c r="A120" s="8" t="s">
        <v>230</v>
      </c>
      <c r="B120" s="25" t="s">
        <v>231</v>
      </c>
      <c r="C120" s="75"/>
      <c r="D120" s="78"/>
      <c r="E120" s="65"/>
    </row>
    <row r="121" spans="1:5" ht="12.75" customHeight="1">
      <c r="A121" s="8" t="s">
        <v>232</v>
      </c>
      <c r="B121" s="25" t="s">
        <v>233</v>
      </c>
      <c r="C121" s="75"/>
      <c r="D121" s="79"/>
      <c r="E121" s="65"/>
    </row>
    <row r="122" spans="1:5" ht="38.25">
      <c r="A122" s="8" t="s">
        <v>234</v>
      </c>
      <c r="B122" s="25" t="s">
        <v>235</v>
      </c>
      <c r="C122" s="76"/>
      <c r="D122" s="6" t="s">
        <v>236</v>
      </c>
      <c r="E122" s="65"/>
    </row>
    <row r="123" spans="1:5" ht="25.5">
      <c r="A123" s="8" t="s">
        <v>237</v>
      </c>
      <c r="B123" s="20" t="s">
        <v>204</v>
      </c>
      <c r="C123" s="21"/>
      <c r="D123" s="6"/>
      <c r="E123" s="65"/>
    </row>
    <row r="124" spans="1:5">
      <c r="A124" s="8" t="s">
        <v>238</v>
      </c>
      <c r="B124" s="21" t="s">
        <v>206</v>
      </c>
      <c r="C124" s="74" t="s">
        <v>207</v>
      </c>
      <c r="D124" s="80" t="s">
        <v>239</v>
      </c>
      <c r="E124" s="65"/>
    </row>
    <row r="125" spans="1:5" ht="51">
      <c r="A125" s="8" t="s">
        <v>240</v>
      </c>
      <c r="B125" s="21" t="s">
        <v>241</v>
      </c>
      <c r="C125" s="76"/>
      <c r="D125" s="81"/>
      <c r="E125" s="65"/>
    </row>
    <row r="126" spans="1:5" ht="25.5">
      <c r="A126" s="8" t="s">
        <v>242</v>
      </c>
      <c r="B126" s="21" t="s">
        <v>215</v>
      </c>
      <c r="C126" s="21" t="s">
        <v>236</v>
      </c>
      <c r="D126" s="6" t="s">
        <v>236</v>
      </c>
      <c r="E126" s="65"/>
    </row>
    <row r="127" spans="1:5" ht="38.25">
      <c r="A127" s="8" t="s">
        <v>243</v>
      </c>
      <c r="B127" s="6" t="s">
        <v>217</v>
      </c>
      <c r="C127" s="6" t="s">
        <v>218</v>
      </c>
      <c r="D127" s="22" t="s">
        <v>219</v>
      </c>
      <c r="E127" s="65"/>
    </row>
    <row r="128" spans="1:5" ht="38.25">
      <c r="A128" s="8" t="s">
        <v>244</v>
      </c>
      <c r="B128" s="10" t="s">
        <v>245</v>
      </c>
      <c r="C128" s="6"/>
      <c r="D128" s="6"/>
      <c r="E128" s="65">
        <v>14033.61</v>
      </c>
    </row>
    <row r="129" spans="1:5" ht="51">
      <c r="A129" s="8" t="s">
        <v>246</v>
      </c>
      <c r="B129" s="6" t="s">
        <v>247</v>
      </c>
      <c r="C129" s="6" t="s">
        <v>248</v>
      </c>
      <c r="D129" s="6" t="s">
        <v>249</v>
      </c>
      <c r="E129" s="65"/>
    </row>
    <row r="130" spans="1:5" ht="51">
      <c r="A130" s="8" t="s">
        <v>250</v>
      </c>
      <c r="B130" s="6" t="s">
        <v>251</v>
      </c>
      <c r="C130" s="6" t="s">
        <v>252</v>
      </c>
      <c r="D130" s="6" t="s">
        <v>253</v>
      </c>
      <c r="E130" s="65"/>
    </row>
    <row r="131" spans="1:5" ht="51">
      <c r="A131" s="8" t="s">
        <v>254</v>
      </c>
      <c r="B131" s="6" t="s">
        <v>255</v>
      </c>
      <c r="C131" s="6" t="s">
        <v>248</v>
      </c>
      <c r="D131" s="6" t="s">
        <v>249</v>
      </c>
      <c r="E131" s="65"/>
    </row>
    <row r="132" spans="1:5" ht="38.25">
      <c r="A132" s="8" t="s">
        <v>256</v>
      </c>
      <c r="B132" s="6" t="s">
        <v>257</v>
      </c>
      <c r="C132" s="6" t="s">
        <v>258</v>
      </c>
      <c r="D132" s="6" t="s">
        <v>259</v>
      </c>
      <c r="E132" s="65"/>
    </row>
    <row r="133" spans="1:5" ht="25.5">
      <c r="A133" s="8" t="s">
        <v>260</v>
      </c>
      <c r="B133" s="6" t="s">
        <v>261</v>
      </c>
      <c r="C133" s="6" t="s">
        <v>262</v>
      </c>
      <c r="D133" s="6" t="s">
        <v>263</v>
      </c>
      <c r="E133" s="65"/>
    </row>
    <row r="134" spans="1:5" ht="51">
      <c r="A134" s="8" t="s">
        <v>264</v>
      </c>
      <c r="B134" s="6" t="s">
        <v>265</v>
      </c>
      <c r="C134" s="6" t="s">
        <v>266</v>
      </c>
      <c r="D134" s="6" t="s">
        <v>267</v>
      </c>
      <c r="E134" s="65"/>
    </row>
    <row r="135" spans="1:5" ht="25.5">
      <c r="A135" s="8" t="s">
        <v>268</v>
      </c>
      <c r="B135" s="6" t="s">
        <v>269</v>
      </c>
      <c r="C135" s="6" t="s">
        <v>266</v>
      </c>
      <c r="D135" s="6" t="s">
        <v>270</v>
      </c>
      <c r="E135" s="65"/>
    </row>
    <row r="136" spans="1:5" ht="63.75">
      <c r="A136" s="8" t="s">
        <v>271</v>
      </c>
      <c r="B136" s="6" t="s">
        <v>272</v>
      </c>
      <c r="C136" s="6" t="s">
        <v>273</v>
      </c>
      <c r="D136" s="6" t="s">
        <v>249</v>
      </c>
      <c r="E136" s="65"/>
    </row>
    <row r="137" spans="1:5">
      <c r="A137" s="66" t="s">
        <v>274</v>
      </c>
      <c r="B137" s="82" t="s">
        <v>275</v>
      </c>
      <c r="C137" s="82" t="s">
        <v>262</v>
      </c>
      <c r="D137" s="6" t="s">
        <v>276</v>
      </c>
      <c r="E137" s="65"/>
    </row>
    <row r="138" spans="1:5">
      <c r="A138" s="66"/>
      <c r="B138" s="82"/>
      <c r="C138" s="82"/>
      <c r="D138" s="6" t="s">
        <v>277</v>
      </c>
      <c r="E138" s="65"/>
    </row>
    <row r="139" spans="1:5" ht="114" customHeight="1">
      <c r="A139" s="66" t="s">
        <v>278</v>
      </c>
      <c r="B139" s="82" t="s">
        <v>279</v>
      </c>
      <c r="C139" s="82" t="s">
        <v>280</v>
      </c>
      <c r="D139" s="6" t="s">
        <v>281</v>
      </c>
      <c r="E139" s="65"/>
    </row>
    <row r="140" spans="1:5" ht="12.75" customHeight="1">
      <c r="A140" s="66"/>
      <c r="B140" s="82"/>
      <c r="C140" s="82"/>
      <c r="D140" s="6"/>
      <c r="E140" s="65"/>
    </row>
    <row r="141" spans="1:5" ht="12.75" customHeight="1">
      <c r="A141" s="66"/>
      <c r="B141" s="82"/>
      <c r="C141" s="82"/>
      <c r="D141" s="6"/>
      <c r="E141" s="65"/>
    </row>
    <row r="142" spans="1:5" ht="12.75" customHeight="1">
      <c r="A142" s="66"/>
      <c r="B142" s="82"/>
      <c r="C142" s="82"/>
      <c r="D142" s="6"/>
      <c r="E142" s="65"/>
    </row>
    <row r="143" spans="1:5" ht="12.75" customHeight="1">
      <c r="A143" s="66" t="s">
        <v>282</v>
      </c>
      <c r="B143" s="82" t="s">
        <v>283</v>
      </c>
      <c r="C143" s="82" t="s">
        <v>284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 t="s">
        <v>285</v>
      </c>
      <c r="B145" s="82" t="s">
        <v>286</v>
      </c>
      <c r="C145" s="82" t="s">
        <v>287</v>
      </c>
      <c r="D145" s="6" t="s">
        <v>281</v>
      </c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8" t="s">
        <v>288</v>
      </c>
      <c r="B147" s="6" t="s">
        <v>289</v>
      </c>
      <c r="C147" s="6" t="s">
        <v>290</v>
      </c>
      <c r="D147" s="6" t="s">
        <v>291</v>
      </c>
      <c r="E147" s="65"/>
    </row>
    <row r="148" spans="1:5" ht="12.75" customHeight="1">
      <c r="A148" s="66" t="s">
        <v>292</v>
      </c>
      <c r="B148" s="82" t="s">
        <v>293</v>
      </c>
      <c r="C148" s="82" t="s">
        <v>284</v>
      </c>
      <c r="D148" s="6" t="s">
        <v>294</v>
      </c>
      <c r="E148" s="65"/>
    </row>
    <row r="149" spans="1:5">
      <c r="A149" s="66"/>
      <c r="B149" s="82"/>
      <c r="C149" s="82"/>
      <c r="D149" s="6"/>
      <c r="E149" s="65"/>
    </row>
    <row r="150" spans="1:5" ht="12.75" customHeight="1">
      <c r="A150" s="66"/>
      <c r="B150" s="82"/>
      <c r="C150" s="82"/>
      <c r="D150" s="6"/>
      <c r="E150" s="65"/>
    </row>
    <row r="151" spans="1:5" ht="12.75" customHeight="1">
      <c r="A151" s="66"/>
      <c r="B151" s="82"/>
      <c r="C151" s="82"/>
      <c r="D151" s="6"/>
      <c r="E151" s="65"/>
    </row>
    <row r="152" spans="1:5" ht="12.75" customHeight="1">
      <c r="A152" s="8" t="s">
        <v>295</v>
      </c>
      <c r="B152" s="6" t="s">
        <v>296</v>
      </c>
      <c r="C152" s="6" t="s">
        <v>262</v>
      </c>
      <c r="D152" s="6" t="s">
        <v>297</v>
      </c>
      <c r="E152" s="65"/>
    </row>
    <row r="153" spans="1:5" ht="12.75" customHeight="1">
      <c r="A153" s="8" t="s">
        <v>298</v>
      </c>
      <c r="B153" s="6" t="s">
        <v>299</v>
      </c>
      <c r="C153" s="6" t="s">
        <v>300</v>
      </c>
      <c r="D153" s="6" t="s">
        <v>301</v>
      </c>
      <c r="E153" s="65"/>
    </row>
    <row r="154" spans="1:5" ht="51">
      <c r="A154" s="8" t="s">
        <v>302</v>
      </c>
      <c r="B154" s="6" t="s">
        <v>303</v>
      </c>
      <c r="C154" s="6" t="s">
        <v>262</v>
      </c>
      <c r="D154" s="6" t="s">
        <v>304</v>
      </c>
      <c r="E154" s="65"/>
    </row>
    <row r="155" spans="1:5" ht="38.25">
      <c r="A155" s="66" t="s">
        <v>305</v>
      </c>
      <c r="B155" s="82" t="s">
        <v>306</v>
      </c>
      <c r="C155" s="26" t="s">
        <v>307</v>
      </c>
      <c r="D155" s="6" t="s">
        <v>308</v>
      </c>
      <c r="E155" s="65"/>
    </row>
    <row r="156" spans="1:5" ht="51">
      <c r="A156" s="66"/>
      <c r="B156" s="82"/>
      <c r="C156" s="26" t="s">
        <v>309</v>
      </c>
      <c r="D156" s="6" t="s">
        <v>310</v>
      </c>
      <c r="E156" s="65"/>
    </row>
    <row r="157" spans="1:5" ht="12.75" customHeight="1">
      <c r="A157" s="8" t="s">
        <v>311</v>
      </c>
      <c r="B157" s="6" t="s">
        <v>312</v>
      </c>
      <c r="C157" s="6" t="s">
        <v>300</v>
      </c>
      <c r="D157" s="6" t="s">
        <v>291</v>
      </c>
      <c r="E157" s="65"/>
    </row>
    <row r="158" spans="1:5" ht="12.75" customHeight="1">
      <c r="A158" s="8" t="s">
        <v>313</v>
      </c>
      <c r="B158" s="6" t="s">
        <v>314</v>
      </c>
      <c r="C158" s="6" t="s">
        <v>315</v>
      </c>
      <c r="D158" s="6" t="s">
        <v>316</v>
      </c>
      <c r="E158" s="65"/>
    </row>
    <row r="159" spans="1:5" ht="51">
      <c r="A159" s="8" t="s">
        <v>317</v>
      </c>
      <c r="B159" s="6" t="s">
        <v>318</v>
      </c>
      <c r="C159" s="6" t="s">
        <v>319</v>
      </c>
      <c r="D159" s="6" t="s">
        <v>320</v>
      </c>
      <c r="E159" s="65"/>
    </row>
    <row r="160" spans="1:5" ht="38.25">
      <c r="A160" s="66" t="s">
        <v>321</v>
      </c>
      <c r="B160" s="82" t="s">
        <v>322</v>
      </c>
      <c r="C160" s="26" t="s">
        <v>307</v>
      </c>
      <c r="D160" s="6" t="s">
        <v>308</v>
      </c>
      <c r="E160" s="65"/>
    </row>
    <row r="161" spans="1:5">
      <c r="A161" s="66"/>
      <c r="B161" s="82"/>
      <c r="C161" s="26"/>
      <c r="D161" s="6"/>
      <c r="E161" s="65"/>
    </row>
    <row r="162" spans="1:5" ht="12.75" customHeight="1">
      <c r="A162" s="8" t="s">
        <v>323</v>
      </c>
      <c r="B162" s="6" t="s">
        <v>324</v>
      </c>
      <c r="C162" s="6" t="s">
        <v>262</v>
      </c>
      <c r="D162" s="6" t="s">
        <v>325</v>
      </c>
      <c r="E162" s="65"/>
    </row>
    <row r="163" spans="1:5" ht="12.75" customHeight="1">
      <c r="A163" s="66" t="s">
        <v>326</v>
      </c>
      <c r="B163" s="82" t="s">
        <v>327</v>
      </c>
      <c r="C163" s="82" t="s">
        <v>328</v>
      </c>
      <c r="D163" s="6" t="s">
        <v>294</v>
      </c>
      <c r="E163" s="65"/>
    </row>
    <row r="164" spans="1:5">
      <c r="A164" s="66"/>
      <c r="B164" s="82"/>
      <c r="C164" s="82"/>
      <c r="D164" s="6"/>
      <c r="E164" s="65"/>
    </row>
    <row r="165" spans="1:5" ht="12.75" customHeight="1">
      <c r="A165" s="66"/>
      <c r="B165" s="82"/>
      <c r="C165" s="82"/>
      <c r="D165" s="6"/>
      <c r="E165" s="65"/>
    </row>
    <row r="166" spans="1:5" ht="12.75" customHeight="1">
      <c r="A166" s="66"/>
      <c r="B166" s="82"/>
      <c r="C166" s="82"/>
      <c r="D166" s="6"/>
      <c r="E166" s="65"/>
    </row>
    <row r="167" spans="1:5" ht="12.75" customHeight="1">
      <c r="A167" s="66"/>
      <c r="B167" s="82"/>
      <c r="C167" s="82"/>
      <c r="D167" s="6"/>
      <c r="E167" s="65"/>
    </row>
    <row r="168" spans="1:5" ht="12.75" customHeight="1">
      <c r="A168" s="8" t="s">
        <v>329</v>
      </c>
      <c r="B168" s="6" t="s">
        <v>330</v>
      </c>
      <c r="C168" s="6" t="s">
        <v>300</v>
      </c>
      <c r="D168" s="6" t="s">
        <v>331</v>
      </c>
      <c r="E168" s="65"/>
    </row>
    <row r="169" spans="1:5" ht="12.75" customHeight="1">
      <c r="A169" s="8" t="s">
        <v>332</v>
      </c>
      <c r="B169" s="6" t="s">
        <v>333</v>
      </c>
      <c r="C169" s="6" t="s">
        <v>334</v>
      </c>
      <c r="D169" s="6" t="s">
        <v>335</v>
      </c>
      <c r="E169" s="65"/>
    </row>
    <row r="170" spans="1:5">
      <c r="A170" s="9" t="s">
        <v>336</v>
      </c>
      <c r="B170" s="10" t="s">
        <v>337</v>
      </c>
      <c r="C170" s="10"/>
      <c r="D170" s="10"/>
      <c r="E170" s="27"/>
    </row>
    <row r="171" spans="1:5">
      <c r="A171" s="8" t="s">
        <v>341</v>
      </c>
      <c r="B171" s="6" t="s">
        <v>384</v>
      </c>
      <c r="C171" s="6" t="s">
        <v>343</v>
      </c>
      <c r="D171" s="6"/>
      <c r="E171" s="27">
        <v>30000</v>
      </c>
    </row>
    <row r="172" spans="1:5" ht="63" customHeight="1">
      <c r="A172" s="8" t="s">
        <v>344</v>
      </c>
      <c r="B172" s="6" t="s">
        <v>345</v>
      </c>
      <c r="C172" s="6" t="s">
        <v>346</v>
      </c>
      <c r="D172" s="6"/>
      <c r="E172" s="27">
        <v>4000</v>
      </c>
    </row>
    <row r="173" spans="1:5" ht="12.75" customHeight="1">
      <c r="A173" s="83" t="s">
        <v>493</v>
      </c>
      <c r="B173" s="83"/>
      <c r="C173" s="83"/>
      <c r="D173" s="83"/>
      <c r="E173" s="30">
        <f>E6+E17+E48+E70+E85+E128+E171+E172</f>
        <v>108617.73</v>
      </c>
    </row>
    <row r="174" spans="1:5" ht="12.75" customHeight="1"/>
    <row r="175" spans="1:5" ht="12.75" customHeight="1"/>
  </sheetData>
  <mergeCells count="48">
    <mergeCell ref="A173:D173"/>
    <mergeCell ref="A160:A161"/>
    <mergeCell ref="B160:B161"/>
    <mergeCell ref="A163:A167"/>
    <mergeCell ref="B163:B167"/>
    <mergeCell ref="C163:C167"/>
    <mergeCell ref="A148:A151"/>
    <mergeCell ref="B148:B151"/>
    <mergeCell ref="C148:C151"/>
    <mergeCell ref="A155:A156"/>
    <mergeCell ref="B155:B156"/>
    <mergeCell ref="D116:D121"/>
    <mergeCell ref="C124:C125"/>
    <mergeCell ref="D124:D125"/>
    <mergeCell ref="E128:E169"/>
    <mergeCell ref="A137:A138"/>
    <mergeCell ref="B137:B138"/>
    <mergeCell ref="C137:C138"/>
    <mergeCell ref="A139:A142"/>
    <mergeCell ref="B139:B142"/>
    <mergeCell ref="C139:C142"/>
    <mergeCell ref="A143:A144"/>
    <mergeCell ref="B143:B144"/>
    <mergeCell ref="C143:C144"/>
    <mergeCell ref="A145:A146"/>
    <mergeCell ref="B145:B146"/>
    <mergeCell ref="C145:C146"/>
    <mergeCell ref="E48:E69"/>
    <mergeCell ref="E70:E84"/>
    <mergeCell ref="E85:E127"/>
    <mergeCell ref="A87:A90"/>
    <mergeCell ref="C87:C102"/>
    <mergeCell ref="A91:A100"/>
    <mergeCell ref="A101:A102"/>
    <mergeCell ref="B101:B102"/>
    <mergeCell ref="A104:A105"/>
    <mergeCell ref="B104:B105"/>
    <mergeCell ref="C104:C105"/>
    <mergeCell ref="D104:D105"/>
    <mergeCell ref="C111:C113"/>
    <mergeCell ref="D111:D113"/>
    <mergeCell ref="C115:C122"/>
    <mergeCell ref="A116:A119"/>
    <mergeCell ref="A1:E1"/>
    <mergeCell ref="A2:E2"/>
    <mergeCell ref="A3:E3"/>
    <mergeCell ref="E6:E16"/>
    <mergeCell ref="E17:E47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56.2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385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1" customHeight="1">
      <c r="A5" s="9" t="s">
        <v>8</v>
      </c>
      <c r="B5" s="10" t="s">
        <v>9</v>
      </c>
      <c r="C5" s="6"/>
      <c r="D5" s="6"/>
      <c r="E5" s="29"/>
    </row>
    <row r="6" spans="1:5" ht="22.15" customHeight="1">
      <c r="A6" s="16" t="s">
        <v>10</v>
      </c>
      <c r="B6" s="17" t="s">
        <v>11</v>
      </c>
      <c r="C6" s="6"/>
      <c r="D6" s="6"/>
      <c r="E6" s="63">
        <v>19310.59</v>
      </c>
    </row>
    <row r="7" spans="1:5" ht="57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58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1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8.450000000000003" customHeight="1">
      <c r="A12" s="16" t="s">
        <v>24</v>
      </c>
      <c r="B12" s="17" t="s">
        <v>25</v>
      </c>
      <c r="C12" s="6"/>
      <c r="D12" s="6"/>
      <c r="E12" s="64"/>
    </row>
    <row r="13" spans="1:5" ht="43.1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3.9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5.450000000000003" customHeight="1">
      <c r="A15" s="16" t="s">
        <v>29</v>
      </c>
      <c r="B15" s="17" t="s">
        <v>30</v>
      </c>
      <c r="C15" s="6"/>
      <c r="D15" s="6"/>
      <c r="E15" s="64"/>
    </row>
    <row r="16" spans="1:5" ht="75.599999999999994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6" customHeight="1">
      <c r="A17" s="18" t="s">
        <v>367</v>
      </c>
      <c r="B17" s="10" t="s">
        <v>368</v>
      </c>
      <c r="C17" s="10"/>
      <c r="D17" s="10"/>
      <c r="E17" s="65">
        <v>12521.71</v>
      </c>
    </row>
    <row r="18" spans="1:5" ht="48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61854.239999999998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63" customHeight="1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 ht="12.75" customHeight="1">
      <c r="A37" s="8"/>
      <c r="B37" s="6"/>
      <c r="C37" s="6"/>
      <c r="D37" s="6" t="s">
        <v>40</v>
      </c>
      <c r="E37" s="65"/>
    </row>
    <row r="38" spans="1:5" ht="12.75" customHeight="1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12.75" customHeight="1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 ht="12.75" customHeight="1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8" customHeight="1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19.899999999999999" customHeight="1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2.15" customHeight="1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85087.3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42543.65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25.5" customHeight="1">
      <c r="A89" s="9" t="s">
        <v>173</v>
      </c>
      <c r="B89" s="20" t="s">
        <v>174</v>
      </c>
      <c r="C89" s="6"/>
      <c r="D89" s="6"/>
      <c r="E89" s="65">
        <v>1206.9100000000001</v>
      </c>
    </row>
    <row r="90" spans="1:5" ht="12.75" customHeight="1">
      <c r="A90" s="8" t="s">
        <v>175</v>
      </c>
      <c r="B90" s="10" t="s">
        <v>176</v>
      </c>
      <c r="C90" s="21"/>
      <c r="D90" s="6"/>
      <c r="E90" s="65"/>
    </row>
    <row r="91" spans="1:5" ht="12.75" customHeight="1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12.75" customHeight="1">
      <c r="A92" s="66"/>
      <c r="B92" s="6" t="s">
        <v>180</v>
      </c>
      <c r="C92" s="67"/>
      <c r="D92" s="22"/>
      <c r="E92" s="65"/>
    </row>
    <row r="93" spans="1:5" ht="25.5" customHeight="1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16.5" customHeight="1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 ht="12.75" customHeight="1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12.75" customHeight="1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12.75" customHeight="1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49483.39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12.75" customHeight="1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 ht="12.75" customHeight="1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 ht="12.75" customHeight="1">
      <c r="A142" s="66"/>
      <c r="B142" s="82"/>
      <c r="C142" s="82"/>
      <c r="D142" s="6" t="s">
        <v>277</v>
      </c>
      <c r="E142" s="65"/>
    </row>
    <row r="143" spans="1:5" ht="12.75" customHeight="1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 ht="12.75" customHeight="1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 ht="12.75" customHeight="1">
      <c r="A150" s="66"/>
      <c r="B150" s="82"/>
      <c r="C150" s="82"/>
      <c r="D150" s="6"/>
      <c r="E150" s="65"/>
    </row>
    <row r="151" spans="1:5" ht="12.75" customHeight="1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12.75" customHeight="1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 ht="12.75" customHeight="1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12.75" customHeight="1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12.75" customHeight="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2.75" customHeight="1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12.75" customHeight="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 ht="12.75" customHeight="1">
      <c r="A165" s="66"/>
      <c r="B165" s="82"/>
      <c r="C165" s="26"/>
      <c r="D165" s="6"/>
      <c r="E165" s="65"/>
    </row>
    <row r="166" spans="1:5" ht="12.75" customHeight="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12.75" customHeight="1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 ht="12.75" customHeight="1">
      <c r="A168" s="66"/>
      <c r="B168" s="82"/>
      <c r="C168" s="82"/>
      <c r="D168" s="6"/>
      <c r="E168" s="65"/>
    </row>
    <row r="169" spans="1:5" ht="12.75" customHeight="1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 ht="12.75" customHeight="1">
      <c r="A174" s="9" t="s">
        <v>336</v>
      </c>
      <c r="B174" s="10" t="s">
        <v>337</v>
      </c>
      <c r="C174" s="10"/>
      <c r="D174" s="10"/>
      <c r="E174" s="27"/>
    </row>
    <row r="175" spans="1:5" ht="12.75" customHeight="1">
      <c r="A175" s="8" t="s">
        <v>338</v>
      </c>
      <c r="B175" s="6" t="s">
        <v>339</v>
      </c>
      <c r="C175" s="6" t="s">
        <v>340</v>
      </c>
      <c r="D175" s="6"/>
      <c r="E175" s="27">
        <v>20000</v>
      </c>
    </row>
    <row r="176" spans="1:5" ht="12.75" customHeight="1">
      <c r="A176" s="8" t="s">
        <v>341</v>
      </c>
      <c r="B176" s="6" t="s">
        <v>342</v>
      </c>
      <c r="C176" s="6" t="s">
        <v>343</v>
      </c>
      <c r="D176" s="6"/>
      <c r="E176" s="27">
        <v>60000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4000</v>
      </c>
    </row>
    <row r="178" spans="1:5">
      <c r="A178" s="8" t="s">
        <v>360</v>
      </c>
      <c r="B178" s="6" t="s">
        <v>361</v>
      </c>
      <c r="C178" s="6" t="s">
        <v>63</v>
      </c>
      <c r="D178" s="6"/>
      <c r="E178" s="27">
        <v>30000</v>
      </c>
    </row>
    <row r="179" spans="1:5">
      <c r="A179" s="83" t="s">
        <v>493</v>
      </c>
      <c r="B179" s="83"/>
      <c r="C179" s="83"/>
      <c r="D179" s="83"/>
      <c r="E179" s="30">
        <f>E6+E21+E17+E52+E74+E89+E132+E175+E176+E177+E178</f>
        <v>386007.79000000004</v>
      </c>
    </row>
  </sheetData>
  <mergeCells count="49">
    <mergeCell ref="A179:D179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56.2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386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1" customHeight="1">
      <c r="A5" s="9" t="s">
        <v>8</v>
      </c>
      <c r="B5" s="10" t="s">
        <v>9</v>
      </c>
      <c r="C5" s="6"/>
      <c r="D5" s="6"/>
      <c r="E5" s="29"/>
    </row>
    <row r="6" spans="1:5" ht="22.15" customHeight="1">
      <c r="A6" s="16" t="s">
        <v>10</v>
      </c>
      <c r="B6" s="17" t="s">
        <v>11</v>
      </c>
      <c r="C6" s="6"/>
      <c r="D6" s="6"/>
      <c r="E6" s="63">
        <v>19764.099999999999</v>
      </c>
    </row>
    <row r="7" spans="1:5" ht="57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58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1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8.450000000000003" customHeight="1">
      <c r="A12" s="16" t="s">
        <v>24</v>
      </c>
      <c r="B12" s="17" t="s">
        <v>25</v>
      </c>
      <c r="C12" s="6"/>
      <c r="D12" s="6"/>
      <c r="E12" s="64"/>
    </row>
    <row r="13" spans="1:5" ht="43.1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3.9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5.450000000000003" customHeight="1">
      <c r="A15" s="16" t="s">
        <v>29</v>
      </c>
      <c r="B15" s="17" t="s">
        <v>30</v>
      </c>
      <c r="C15" s="6"/>
      <c r="D15" s="6"/>
      <c r="E15" s="64"/>
    </row>
    <row r="16" spans="1:5" ht="75.599999999999994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6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8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63306.87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63" customHeight="1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 ht="12.75" customHeight="1">
      <c r="A37" s="8"/>
      <c r="B37" s="6"/>
      <c r="C37" s="6"/>
      <c r="D37" s="6" t="s">
        <v>40</v>
      </c>
      <c r="E37" s="65"/>
    </row>
    <row r="38" spans="1:5" ht="12.75" customHeight="1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12.75" customHeight="1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 ht="12.75" customHeight="1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8" customHeight="1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19.899999999999999" customHeight="1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2.15" customHeight="1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88629.619999999981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43542.77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25.5" customHeight="1">
      <c r="A89" s="9" t="s">
        <v>173</v>
      </c>
      <c r="B89" s="20" t="s">
        <v>174</v>
      </c>
      <c r="C89" s="6"/>
      <c r="D89" s="6"/>
      <c r="E89" s="65">
        <v>1235.2600000000002</v>
      </c>
    </row>
    <row r="90" spans="1:5" ht="12.75" customHeight="1">
      <c r="A90" s="8" t="s">
        <v>175</v>
      </c>
      <c r="B90" s="10" t="s">
        <v>176</v>
      </c>
      <c r="C90" s="21"/>
      <c r="D90" s="6"/>
      <c r="E90" s="65"/>
    </row>
    <row r="91" spans="1:5" ht="12.75" customHeight="1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12.75" customHeight="1">
      <c r="A92" s="66"/>
      <c r="B92" s="6" t="s">
        <v>180</v>
      </c>
      <c r="C92" s="67"/>
      <c r="D92" s="22"/>
      <c r="E92" s="65"/>
    </row>
    <row r="93" spans="1:5" ht="25.5" customHeight="1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16.5" customHeight="1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 ht="12.75" customHeight="1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12.75" customHeight="1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12.75" customHeight="1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50645.5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12.75" customHeight="1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 ht="12.75" customHeight="1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 ht="12.75" customHeight="1">
      <c r="A142" s="66"/>
      <c r="B142" s="82"/>
      <c r="C142" s="82"/>
      <c r="D142" s="6" t="s">
        <v>277</v>
      </c>
      <c r="E142" s="65"/>
    </row>
    <row r="143" spans="1:5" ht="12.75" customHeight="1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 ht="12.75" customHeight="1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 ht="12.75" customHeight="1">
      <c r="A150" s="66"/>
      <c r="B150" s="82"/>
      <c r="C150" s="82"/>
      <c r="D150" s="6"/>
      <c r="E150" s="65"/>
    </row>
    <row r="151" spans="1:5" ht="12.75" customHeight="1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12.75" customHeight="1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 ht="12.75" customHeight="1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12.75" customHeight="1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12.75" customHeight="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2.75" customHeight="1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12.75" customHeight="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 ht="12.75" customHeight="1">
      <c r="A165" s="66"/>
      <c r="B165" s="82"/>
      <c r="C165" s="26"/>
      <c r="D165" s="6"/>
      <c r="E165" s="65"/>
    </row>
    <row r="166" spans="1:5" ht="12.75" customHeight="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12.75" customHeight="1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 ht="12.75" customHeight="1">
      <c r="A168" s="66"/>
      <c r="B168" s="82"/>
      <c r="C168" s="82"/>
      <c r="D168" s="6"/>
      <c r="E168" s="65"/>
    </row>
    <row r="169" spans="1:5" ht="12.75" customHeight="1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 ht="12.75" customHeight="1">
      <c r="A174" s="9" t="s">
        <v>336</v>
      </c>
      <c r="B174" s="10" t="s">
        <v>337</v>
      </c>
      <c r="C174" s="10"/>
      <c r="D174" s="10"/>
      <c r="E174" s="27"/>
    </row>
    <row r="175" spans="1:5" ht="12.75" customHeight="1">
      <c r="A175" s="8" t="s">
        <v>338</v>
      </c>
      <c r="B175" s="6" t="s">
        <v>387</v>
      </c>
      <c r="C175" s="6" t="s">
        <v>340</v>
      </c>
      <c r="D175" s="6"/>
      <c r="E175" s="27">
        <v>100000</v>
      </c>
    </row>
    <row r="176" spans="1:5" ht="12.75" customHeight="1">
      <c r="A176" s="8" t="s">
        <v>341</v>
      </c>
      <c r="B176" s="6" t="s">
        <v>388</v>
      </c>
      <c r="C176" s="6" t="s">
        <v>343</v>
      </c>
      <c r="D176" s="6"/>
      <c r="E176" s="27">
        <v>20000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4000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391124.12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G178"/>
  <sheetViews>
    <sheetView topLeftCell="B1" workbookViewId="0">
      <selection activeCell="B1" sqref="B1:F1"/>
    </sheetView>
  </sheetViews>
  <sheetFormatPr defaultRowHeight="12.75"/>
  <cols>
    <col min="1" max="2" width="9.7109375" customWidth="1"/>
    <col min="3" max="3" width="29.28515625" customWidth="1"/>
    <col min="4" max="4" width="14.28515625" customWidth="1"/>
    <col min="5" max="5" width="20.85546875" customWidth="1"/>
    <col min="6" max="6" width="14.7109375" style="28" customWidth="1"/>
    <col min="7" max="7" width="20.140625" customWidth="1"/>
  </cols>
  <sheetData>
    <row r="1" spans="1:7" s="3" customFormat="1" ht="18.75">
      <c r="A1" s="31" t="s">
        <v>0</v>
      </c>
      <c r="B1" s="61" t="s">
        <v>494</v>
      </c>
      <c r="C1" s="61"/>
      <c r="D1" s="61"/>
      <c r="E1" s="61"/>
      <c r="F1" s="61"/>
    </row>
    <row r="2" spans="1:7" s="3" customFormat="1" ht="56.25" customHeight="1">
      <c r="A2" s="33" t="s">
        <v>1</v>
      </c>
      <c r="B2" s="62" t="s">
        <v>1</v>
      </c>
      <c r="C2" s="62"/>
      <c r="D2" s="62"/>
      <c r="E2" s="62"/>
      <c r="F2" s="62"/>
    </row>
    <row r="3" spans="1:7" s="4" customFormat="1" ht="30" customHeight="1">
      <c r="A3" s="31" t="s">
        <v>389</v>
      </c>
      <c r="B3" s="61" t="s">
        <v>389</v>
      </c>
      <c r="C3" s="61"/>
      <c r="D3" s="61"/>
      <c r="E3" s="61"/>
      <c r="F3" s="61"/>
    </row>
    <row r="4" spans="1:7" ht="15" customHeight="1">
      <c r="A4" s="9" t="s">
        <v>3</v>
      </c>
      <c r="B4" s="9" t="s">
        <v>3</v>
      </c>
      <c r="C4" s="9" t="s">
        <v>4</v>
      </c>
      <c r="D4" s="9" t="s">
        <v>5</v>
      </c>
      <c r="E4" s="9" t="s">
        <v>6</v>
      </c>
      <c r="F4" s="27" t="s">
        <v>7</v>
      </c>
    </row>
    <row r="5" spans="1:7" ht="51" customHeight="1">
      <c r="A5" s="9" t="s">
        <v>8</v>
      </c>
      <c r="B5" s="9" t="s">
        <v>8</v>
      </c>
      <c r="C5" s="10" t="s">
        <v>9</v>
      </c>
      <c r="D5" s="6"/>
      <c r="E5" s="6"/>
      <c r="F5" s="29"/>
    </row>
    <row r="6" spans="1:7" ht="22.15" customHeight="1">
      <c r="A6" s="16" t="s">
        <v>10</v>
      </c>
      <c r="B6" s="16" t="s">
        <v>10</v>
      </c>
      <c r="C6" s="17" t="s">
        <v>11</v>
      </c>
      <c r="D6" s="6"/>
      <c r="E6" s="6"/>
      <c r="F6" s="63">
        <v>20072.91</v>
      </c>
      <c r="G6" s="34"/>
    </row>
    <row r="7" spans="1:7" ht="57.6" customHeight="1">
      <c r="A7" s="8" t="s">
        <v>12</v>
      </c>
      <c r="B7" s="8" t="s">
        <v>12</v>
      </c>
      <c r="C7" s="6" t="s">
        <v>13</v>
      </c>
      <c r="D7" s="6" t="s">
        <v>14</v>
      </c>
      <c r="E7" s="6" t="s">
        <v>15</v>
      </c>
      <c r="F7" s="64"/>
    </row>
    <row r="8" spans="1:7" ht="29.25" customHeight="1">
      <c r="A8" s="16" t="s">
        <v>16</v>
      </c>
      <c r="B8" s="16" t="s">
        <v>16</v>
      </c>
      <c r="C8" s="17" t="s">
        <v>17</v>
      </c>
      <c r="D8" s="6"/>
      <c r="E8" s="6"/>
      <c r="F8" s="64"/>
    </row>
    <row r="9" spans="1:7" ht="58.15" customHeight="1">
      <c r="A9" s="8" t="s">
        <v>18</v>
      </c>
      <c r="B9" s="8" t="s">
        <v>18</v>
      </c>
      <c r="C9" s="6" t="s">
        <v>13</v>
      </c>
      <c r="D9" s="6" t="s">
        <v>14</v>
      </c>
      <c r="E9" s="6" t="s">
        <v>15</v>
      </c>
      <c r="F9" s="64"/>
    </row>
    <row r="10" spans="1:7" ht="43.15" customHeight="1">
      <c r="A10" s="8" t="s">
        <v>19</v>
      </c>
      <c r="B10" s="8" t="s">
        <v>19</v>
      </c>
      <c r="C10" s="6" t="s">
        <v>20</v>
      </c>
      <c r="D10" s="6" t="s">
        <v>14</v>
      </c>
      <c r="E10" s="6" t="s">
        <v>15</v>
      </c>
      <c r="F10" s="64"/>
    </row>
    <row r="11" spans="1:7">
      <c r="A11" s="8" t="s">
        <v>21</v>
      </c>
      <c r="B11" s="8" t="s">
        <v>21</v>
      </c>
      <c r="C11" s="6" t="s">
        <v>22</v>
      </c>
      <c r="D11" s="6" t="s">
        <v>23</v>
      </c>
      <c r="E11" s="6" t="s">
        <v>15</v>
      </c>
      <c r="F11" s="64"/>
    </row>
    <row r="12" spans="1:7" ht="38.450000000000003" customHeight="1">
      <c r="A12" s="16" t="s">
        <v>24</v>
      </c>
      <c r="B12" s="16" t="s">
        <v>24</v>
      </c>
      <c r="C12" s="17" t="s">
        <v>25</v>
      </c>
      <c r="D12" s="6"/>
      <c r="E12" s="6"/>
      <c r="F12" s="64"/>
    </row>
    <row r="13" spans="1:7" ht="43.15" customHeight="1">
      <c r="A13" s="8" t="s">
        <v>26</v>
      </c>
      <c r="B13" s="8" t="s">
        <v>26</v>
      </c>
      <c r="C13" s="6" t="s">
        <v>13</v>
      </c>
      <c r="D13" s="6" t="s">
        <v>14</v>
      </c>
      <c r="E13" s="6" t="s">
        <v>15</v>
      </c>
      <c r="F13" s="64"/>
    </row>
    <row r="14" spans="1:7" ht="43.9" customHeight="1">
      <c r="A14" s="8" t="s">
        <v>27</v>
      </c>
      <c r="B14" s="8" t="s">
        <v>27</v>
      </c>
      <c r="C14" s="6" t="s">
        <v>28</v>
      </c>
      <c r="D14" s="6" t="s">
        <v>14</v>
      </c>
      <c r="E14" s="6" t="s">
        <v>15</v>
      </c>
      <c r="F14" s="64"/>
    </row>
    <row r="15" spans="1:7" ht="35.450000000000003" customHeight="1">
      <c r="A15" s="16" t="s">
        <v>29</v>
      </c>
      <c r="B15" s="16" t="s">
        <v>29</v>
      </c>
      <c r="C15" s="17" t="s">
        <v>30</v>
      </c>
      <c r="D15" s="6"/>
      <c r="E15" s="6"/>
      <c r="F15" s="64"/>
    </row>
    <row r="16" spans="1:7" ht="75.599999999999994" customHeight="1">
      <c r="A16" s="8" t="s">
        <v>31</v>
      </c>
      <c r="B16" s="8" t="s">
        <v>31</v>
      </c>
      <c r="C16" s="6" t="s">
        <v>32</v>
      </c>
      <c r="D16" s="6" t="s">
        <v>14</v>
      </c>
      <c r="E16" s="6" t="s">
        <v>15</v>
      </c>
      <c r="F16" s="64"/>
    </row>
    <row r="17" spans="1:6" ht="36" customHeight="1">
      <c r="A17" s="18" t="s">
        <v>367</v>
      </c>
      <c r="B17" s="18" t="s">
        <v>367</v>
      </c>
      <c r="C17" s="10" t="s">
        <v>368</v>
      </c>
      <c r="D17" s="10"/>
      <c r="E17" s="10"/>
      <c r="F17" s="65">
        <f>0</f>
        <v>0</v>
      </c>
    </row>
    <row r="18" spans="1:6" ht="48" customHeight="1">
      <c r="A18" s="7" t="s">
        <v>369</v>
      </c>
      <c r="B18" s="7" t="s">
        <v>369</v>
      </c>
      <c r="C18" s="6" t="s">
        <v>370</v>
      </c>
      <c r="D18" s="6" t="s">
        <v>371</v>
      </c>
      <c r="E18" s="6"/>
      <c r="F18" s="65"/>
    </row>
    <row r="19" spans="1:6" ht="20.25" customHeight="1">
      <c r="A19" s="7" t="s">
        <v>372</v>
      </c>
      <c r="B19" s="7" t="s">
        <v>372</v>
      </c>
      <c r="C19" s="6" t="s">
        <v>373</v>
      </c>
      <c r="D19" s="6" t="s">
        <v>81</v>
      </c>
      <c r="E19" s="6"/>
      <c r="F19" s="65"/>
    </row>
    <row r="20" spans="1:6" ht="30" customHeight="1">
      <c r="A20" s="7" t="s">
        <v>374</v>
      </c>
      <c r="B20" s="7" t="s">
        <v>374</v>
      </c>
      <c r="C20" s="6" t="s">
        <v>375</v>
      </c>
      <c r="D20" s="6" t="s">
        <v>98</v>
      </c>
      <c r="E20" s="6"/>
      <c r="F20" s="65"/>
    </row>
    <row r="21" spans="1:6" ht="29.25" customHeight="1">
      <c r="A21" s="14" t="s">
        <v>33</v>
      </c>
      <c r="B21" s="14" t="s">
        <v>33</v>
      </c>
      <c r="C21" s="15" t="s">
        <v>34</v>
      </c>
      <c r="D21" s="10"/>
      <c r="E21" s="10"/>
      <c r="F21" s="65">
        <f>'[1]Мира 36А'!$G$19</f>
        <v>63306.869999999988</v>
      </c>
    </row>
    <row r="22" spans="1:6" ht="33.75" customHeight="1">
      <c r="A22" s="8" t="s">
        <v>35</v>
      </c>
      <c r="B22" s="8" t="s">
        <v>35</v>
      </c>
      <c r="C22" s="6" t="s">
        <v>36</v>
      </c>
      <c r="D22" s="6" t="s">
        <v>37</v>
      </c>
      <c r="E22" s="6" t="s">
        <v>38</v>
      </c>
      <c r="F22" s="65"/>
    </row>
    <row r="23" spans="1:6" ht="24.75" customHeight="1">
      <c r="A23" s="8"/>
      <c r="B23" s="8"/>
      <c r="C23" s="6"/>
      <c r="D23" s="6"/>
      <c r="E23" s="6" t="s">
        <v>39</v>
      </c>
      <c r="F23" s="65"/>
    </row>
    <row r="24" spans="1:6" ht="23.25" customHeight="1">
      <c r="A24" s="8"/>
      <c r="B24" s="8"/>
      <c r="C24" s="6"/>
      <c r="D24" s="6"/>
      <c r="E24" s="6" t="s">
        <v>40</v>
      </c>
      <c r="F24" s="65"/>
    </row>
    <row r="25" spans="1:6" ht="24" customHeight="1">
      <c r="A25" s="8" t="s">
        <v>41</v>
      </c>
      <c r="B25" s="8" t="s">
        <v>41</v>
      </c>
      <c r="C25" s="6" t="s">
        <v>42</v>
      </c>
      <c r="D25" s="6" t="s">
        <v>43</v>
      </c>
      <c r="E25" s="6" t="s">
        <v>44</v>
      </c>
      <c r="F25" s="65"/>
    </row>
    <row r="26" spans="1:6" ht="39.75" customHeight="1">
      <c r="A26" s="8"/>
      <c r="B26" s="8"/>
      <c r="C26" s="6"/>
      <c r="D26" s="6"/>
      <c r="E26" s="6" t="s">
        <v>45</v>
      </c>
      <c r="F26" s="65"/>
    </row>
    <row r="27" spans="1:6" ht="25.5" customHeight="1">
      <c r="A27" s="8"/>
      <c r="B27" s="8"/>
      <c r="C27" s="6"/>
      <c r="D27" s="6"/>
      <c r="E27" s="6" t="s">
        <v>40</v>
      </c>
      <c r="F27" s="65"/>
    </row>
    <row r="28" spans="1:6" ht="40.5" customHeight="1">
      <c r="A28" s="8" t="s">
        <v>46</v>
      </c>
      <c r="B28" s="8" t="s">
        <v>46</v>
      </c>
      <c r="C28" s="6" t="s">
        <v>47</v>
      </c>
      <c r="D28" s="6" t="s">
        <v>43</v>
      </c>
      <c r="E28" s="6" t="s">
        <v>44</v>
      </c>
      <c r="F28" s="65"/>
    </row>
    <row r="29" spans="1:6" ht="29.25" customHeight="1">
      <c r="A29" s="8"/>
      <c r="B29" s="8"/>
      <c r="C29" s="6"/>
      <c r="D29" s="6"/>
      <c r="E29" s="6" t="s">
        <v>45</v>
      </c>
      <c r="F29" s="65"/>
    </row>
    <row r="30" spans="1:6" ht="32.25" customHeight="1">
      <c r="A30" s="8"/>
      <c r="B30" s="8"/>
      <c r="C30" s="6"/>
      <c r="D30" s="6"/>
      <c r="E30" s="6" t="s">
        <v>40</v>
      </c>
      <c r="F30" s="65"/>
    </row>
    <row r="31" spans="1:6" ht="26.25" customHeight="1">
      <c r="A31" s="8" t="s">
        <v>48</v>
      </c>
      <c r="B31" s="8" t="s">
        <v>48</v>
      </c>
      <c r="C31" s="6" t="s">
        <v>49</v>
      </c>
      <c r="D31" s="6" t="s">
        <v>43</v>
      </c>
      <c r="E31" s="6" t="s">
        <v>50</v>
      </c>
      <c r="F31" s="65"/>
    </row>
    <row r="32" spans="1:6" ht="46.5" customHeight="1">
      <c r="A32" s="8"/>
      <c r="B32" s="8"/>
      <c r="C32" s="6"/>
      <c r="D32" s="6"/>
      <c r="E32" s="6" t="s">
        <v>51</v>
      </c>
      <c r="F32" s="65"/>
    </row>
    <row r="33" spans="1:6" ht="12.75" customHeight="1">
      <c r="A33" s="8"/>
      <c r="B33" s="8"/>
      <c r="C33" s="6"/>
      <c r="D33" s="6"/>
      <c r="E33" s="6" t="s">
        <v>40</v>
      </c>
      <c r="F33" s="65"/>
    </row>
    <row r="34" spans="1:6" ht="17.25" customHeight="1">
      <c r="A34" s="8" t="s">
        <v>52</v>
      </c>
      <c r="B34" s="8" t="s">
        <v>52</v>
      </c>
      <c r="C34" s="6" t="s">
        <v>53</v>
      </c>
      <c r="D34" s="6" t="s">
        <v>54</v>
      </c>
      <c r="E34" s="6" t="s">
        <v>55</v>
      </c>
      <c r="F34" s="65"/>
    </row>
    <row r="35" spans="1:6" ht="63" customHeight="1">
      <c r="A35" s="8" t="s">
        <v>56</v>
      </c>
      <c r="B35" s="8" t="s">
        <v>56</v>
      </c>
      <c r="C35" s="6" t="s">
        <v>57</v>
      </c>
      <c r="D35" s="6" t="s">
        <v>37</v>
      </c>
      <c r="E35" s="6" t="s">
        <v>58</v>
      </c>
      <c r="F35" s="65"/>
    </row>
    <row r="36" spans="1:6">
      <c r="A36" s="8"/>
      <c r="B36" s="8"/>
      <c r="C36" s="6"/>
      <c r="D36" s="6"/>
      <c r="E36" s="6" t="s">
        <v>59</v>
      </c>
      <c r="F36" s="65"/>
    </row>
    <row r="37" spans="1:6" ht="12.75" customHeight="1">
      <c r="A37" s="8"/>
      <c r="B37" s="8"/>
      <c r="C37" s="6"/>
      <c r="D37" s="6"/>
      <c r="E37" s="6" t="s">
        <v>40</v>
      </c>
      <c r="F37" s="65"/>
    </row>
    <row r="38" spans="1:6" ht="12.75" customHeight="1">
      <c r="A38" s="8" t="s">
        <v>60</v>
      </c>
      <c r="B38" s="8" t="s">
        <v>60</v>
      </c>
      <c r="C38" s="6" t="s">
        <v>61</v>
      </c>
      <c r="D38" s="6" t="s">
        <v>62</v>
      </c>
      <c r="E38" s="6" t="s">
        <v>63</v>
      </c>
      <c r="F38" s="65"/>
    </row>
    <row r="39" spans="1:6" ht="12.75" customHeight="1">
      <c r="A39" s="8" t="s">
        <v>64</v>
      </c>
      <c r="B39" s="8" t="s">
        <v>64</v>
      </c>
      <c r="C39" s="6" t="s">
        <v>65</v>
      </c>
      <c r="D39" s="6" t="s">
        <v>66</v>
      </c>
      <c r="E39" s="6" t="s">
        <v>67</v>
      </c>
      <c r="F39" s="65"/>
    </row>
    <row r="40" spans="1:6" ht="12.75" customHeight="1">
      <c r="A40" s="8" t="s">
        <v>68</v>
      </c>
      <c r="B40" s="8" t="s">
        <v>68</v>
      </c>
      <c r="C40" s="6" t="s">
        <v>69</v>
      </c>
      <c r="D40" s="6" t="s">
        <v>54</v>
      </c>
      <c r="E40" s="6" t="s">
        <v>70</v>
      </c>
      <c r="F40" s="65"/>
    </row>
    <row r="41" spans="1:6" ht="37.5" customHeight="1">
      <c r="A41" s="8"/>
      <c r="B41" s="8"/>
      <c r="C41" s="6"/>
      <c r="D41" s="6"/>
      <c r="E41" s="6" t="s">
        <v>71</v>
      </c>
      <c r="F41" s="65"/>
    </row>
    <row r="42" spans="1:6" ht="18" customHeight="1">
      <c r="A42" s="8" t="s">
        <v>72</v>
      </c>
      <c r="B42" s="8" t="s">
        <v>72</v>
      </c>
      <c r="C42" s="6" t="s">
        <v>73</v>
      </c>
      <c r="D42" s="6" t="s">
        <v>66</v>
      </c>
      <c r="E42" s="6" t="s">
        <v>74</v>
      </c>
      <c r="F42" s="65"/>
    </row>
    <row r="43" spans="1:6" ht="12.75" customHeight="1">
      <c r="A43" s="8"/>
      <c r="B43" s="8"/>
      <c r="C43" s="6"/>
      <c r="D43" s="6"/>
      <c r="E43" s="6" t="s">
        <v>71</v>
      </c>
      <c r="F43" s="65"/>
    </row>
    <row r="44" spans="1:6" ht="19.899999999999999" customHeight="1">
      <c r="A44" s="8" t="s">
        <v>75</v>
      </c>
      <c r="B44" s="8" t="s">
        <v>75</v>
      </c>
      <c r="C44" s="6" t="s">
        <v>76</v>
      </c>
      <c r="D44" s="6" t="s">
        <v>77</v>
      </c>
      <c r="E44" s="6" t="s">
        <v>78</v>
      </c>
      <c r="F44" s="65"/>
    </row>
    <row r="45" spans="1:6" ht="24.75" customHeight="1">
      <c r="A45" s="8"/>
      <c r="B45" s="8"/>
      <c r="C45" s="6"/>
      <c r="D45" s="6"/>
      <c r="E45" s="6" t="s">
        <v>71</v>
      </c>
      <c r="F45" s="65"/>
    </row>
    <row r="46" spans="1:6" ht="22.15" customHeight="1">
      <c r="A46" s="8" t="s">
        <v>79</v>
      </c>
      <c r="B46" s="8" t="s">
        <v>79</v>
      </c>
      <c r="C46" s="6" t="s">
        <v>80</v>
      </c>
      <c r="D46" s="6" t="s">
        <v>81</v>
      </c>
      <c r="E46" s="6"/>
      <c r="F46" s="65"/>
    </row>
    <row r="47" spans="1:6">
      <c r="A47" s="8"/>
      <c r="B47" s="8"/>
      <c r="C47" s="6"/>
      <c r="D47" s="6"/>
      <c r="E47" s="6" t="s">
        <v>71</v>
      </c>
      <c r="F47" s="65"/>
    </row>
    <row r="48" spans="1:6" ht="25.5">
      <c r="A48" s="8" t="s">
        <v>82</v>
      </c>
      <c r="B48" s="8" t="s">
        <v>82</v>
      </c>
      <c r="C48" s="6" t="s">
        <v>83</v>
      </c>
      <c r="D48" s="6" t="s">
        <v>81</v>
      </c>
      <c r="E48" s="6" t="s">
        <v>84</v>
      </c>
      <c r="F48" s="65"/>
    </row>
    <row r="49" spans="1:6">
      <c r="A49" s="8"/>
      <c r="B49" s="8"/>
      <c r="C49" s="6"/>
      <c r="D49" s="6"/>
      <c r="E49" s="6" t="s">
        <v>71</v>
      </c>
      <c r="F49" s="65"/>
    </row>
    <row r="50" spans="1:6">
      <c r="A50" s="8" t="s">
        <v>85</v>
      </c>
      <c r="B50" s="8" t="s">
        <v>85</v>
      </c>
      <c r="C50" s="6" t="s">
        <v>86</v>
      </c>
      <c r="D50" s="6" t="s">
        <v>87</v>
      </c>
      <c r="E50" s="6" t="s">
        <v>88</v>
      </c>
      <c r="F50" s="65"/>
    </row>
    <row r="51" spans="1:6" ht="25.5">
      <c r="A51" s="8" t="s">
        <v>89</v>
      </c>
      <c r="B51" s="8" t="s">
        <v>89</v>
      </c>
      <c r="C51" s="6" t="s">
        <v>90</v>
      </c>
      <c r="D51" s="6" t="s">
        <v>62</v>
      </c>
      <c r="E51" s="6" t="s">
        <v>91</v>
      </c>
      <c r="F51" s="65"/>
    </row>
    <row r="52" spans="1:6" ht="63.75">
      <c r="A52" s="9" t="s">
        <v>92</v>
      </c>
      <c r="B52" s="9" t="s">
        <v>92</v>
      </c>
      <c r="C52" s="10" t="s">
        <v>93</v>
      </c>
      <c r="D52" s="6"/>
      <c r="E52" s="6"/>
      <c r="F52" s="65">
        <v>90173.69</v>
      </c>
    </row>
    <row r="53" spans="1:6">
      <c r="A53" s="16" t="s">
        <v>94</v>
      </c>
      <c r="B53" s="16" t="s">
        <v>94</v>
      </c>
      <c r="C53" s="17" t="s">
        <v>95</v>
      </c>
      <c r="D53" s="6"/>
      <c r="E53" s="6"/>
      <c r="F53" s="65"/>
    </row>
    <row r="54" spans="1:6" ht="25.5">
      <c r="A54" s="8" t="s">
        <v>96</v>
      </c>
      <c r="B54" s="8" t="s">
        <v>96</v>
      </c>
      <c r="C54" s="6" t="s">
        <v>97</v>
      </c>
      <c r="D54" s="6" t="s">
        <v>98</v>
      </c>
      <c r="E54" s="6" t="s">
        <v>99</v>
      </c>
      <c r="F54" s="65"/>
    </row>
    <row r="55" spans="1:6" ht="25.5">
      <c r="A55" s="8" t="s">
        <v>100</v>
      </c>
      <c r="B55" s="8" t="s">
        <v>100</v>
      </c>
      <c r="C55" s="6" t="s">
        <v>101</v>
      </c>
      <c r="D55" s="6" t="s">
        <v>77</v>
      </c>
      <c r="E55" s="6" t="s">
        <v>102</v>
      </c>
      <c r="F55" s="65"/>
    </row>
    <row r="56" spans="1:6" ht="63.75">
      <c r="A56" s="8" t="s">
        <v>103</v>
      </c>
      <c r="B56" s="8" t="s">
        <v>103</v>
      </c>
      <c r="C56" s="6" t="s">
        <v>104</v>
      </c>
      <c r="D56" s="6" t="s">
        <v>98</v>
      </c>
      <c r="E56" s="6" t="s">
        <v>102</v>
      </c>
      <c r="F56" s="65"/>
    </row>
    <row r="57" spans="1:6" ht="25.5">
      <c r="A57" s="8" t="s">
        <v>105</v>
      </c>
      <c r="B57" s="8" t="s">
        <v>105</v>
      </c>
      <c r="C57" s="6" t="s">
        <v>106</v>
      </c>
      <c r="D57" s="6" t="s">
        <v>77</v>
      </c>
      <c r="E57" s="6" t="s">
        <v>102</v>
      </c>
      <c r="F57" s="65"/>
    </row>
    <row r="58" spans="1:6" ht="38.25">
      <c r="A58" s="8" t="s">
        <v>107</v>
      </c>
      <c r="B58" s="8" t="s">
        <v>107</v>
      </c>
      <c r="C58" s="6" t="s">
        <v>108</v>
      </c>
      <c r="D58" s="6" t="s">
        <v>98</v>
      </c>
      <c r="E58" s="6" t="s">
        <v>109</v>
      </c>
      <c r="F58" s="65"/>
    </row>
    <row r="59" spans="1:6" ht="25.5">
      <c r="A59" s="8" t="s">
        <v>110</v>
      </c>
      <c r="B59" s="8" t="s">
        <v>110</v>
      </c>
      <c r="C59" s="6" t="s">
        <v>111</v>
      </c>
      <c r="D59" s="6" t="s">
        <v>98</v>
      </c>
      <c r="E59" s="6" t="s">
        <v>109</v>
      </c>
      <c r="F59" s="65"/>
    </row>
    <row r="60" spans="1:6" ht="25.5">
      <c r="A60" s="16" t="s">
        <v>112</v>
      </c>
      <c r="B60" s="16" t="s">
        <v>112</v>
      </c>
      <c r="C60" s="17" t="s">
        <v>113</v>
      </c>
      <c r="D60" s="6"/>
      <c r="E60" s="6"/>
      <c r="F60" s="65"/>
    </row>
    <row r="61" spans="1:6" ht="25.5">
      <c r="A61" s="8" t="s">
        <v>114</v>
      </c>
      <c r="B61" s="8" t="s">
        <v>114</v>
      </c>
      <c r="C61" s="6" t="s">
        <v>101</v>
      </c>
      <c r="D61" s="6" t="s">
        <v>77</v>
      </c>
      <c r="E61" s="6" t="s">
        <v>102</v>
      </c>
      <c r="F61" s="65"/>
    </row>
    <row r="62" spans="1:6" ht="38.25">
      <c r="A62" s="8" t="s">
        <v>115</v>
      </c>
      <c r="B62" s="8" t="s">
        <v>115</v>
      </c>
      <c r="C62" s="6" t="s">
        <v>116</v>
      </c>
      <c r="D62" s="6" t="s">
        <v>98</v>
      </c>
      <c r="E62" s="6" t="s">
        <v>99</v>
      </c>
      <c r="F62" s="65"/>
    </row>
    <row r="63" spans="1:6" ht="38.25">
      <c r="A63" s="8" t="s">
        <v>117</v>
      </c>
      <c r="B63" s="8" t="s">
        <v>117</v>
      </c>
      <c r="C63" s="6" t="s">
        <v>108</v>
      </c>
      <c r="D63" s="6" t="s">
        <v>98</v>
      </c>
      <c r="E63" s="6" t="s">
        <v>109</v>
      </c>
      <c r="F63" s="65"/>
    </row>
    <row r="64" spans="1:6" ht="51">
      <c r="A64" s="8" t="s">
        <v>118</v>
      </c>
      <c r="B64" s="8" t="s">
        <v>118</v>
      </c>
      <c r="C64" s="6" t="s">
        <v>119</v>
      </c>
      <c r="D64" s="6" t="s">
        <v>98</v>
      </c>
      <c r="E64" s="6" t="s">
        <v>120</v>
      </c>
      <c r="F64" s="65"/>
    </row>
    <row r="65" spans="1:6" ht="51">
      <c r="A65" s="8" t="s">
        <v>121</v>
      </c>
      <c r="B65" s="8" t="s">
        <v>121</v>
      </c>
      <c r="C65" s="6" t="s">
        <v>122</v>
      </c>
      <c r="D65" s="6" t="s">
        <v>98</v>
      </c>
      <c r="E65" s="6" t="s">
        <v>123</v>
      </c>
      <c r="F65" s="65"/>
    </row>
    <row r="66" spans="1:6" ht="51">
      <c r="A66" s="8" t="s">
        <v>124</v>
      </c>
      <c r="B66" s="8" t="s">
        <v>124</v>
      </c>
      <c r="C66" s="6" t="s">
        <v>125</v>
      </c>
      <c r="D66" s="6" t="s">
        <v>14</v>
      </c>
      <c r="E66" s="6" t="s">
        <v>123</v>
      </c>
      <c r="F66" s="65"/>
    </row>
    <row r="67" spans="1:6" ht="51">
      <c r="A67" s="8" t="s">
        <v>126</v>
      </c>
      <c r="B67" s="8" t="s">
        <v>126</v>
      </c>
      <c r="C67" s="6" t="s">
        <v>127</v>
      </c>
      <c r="D67" s="6" t="s">
        <v>98</v>
      </c>
      <c r="E67" s="6" t="s">
        <v>123</v>
      </c>
      <c r="F67" s="65"/>
    </row>
    <row r="68" spans="1:6" ht="51">
      <c r="A68" s="8" t="s">
        <v>128</v>
      </c>
      <c r="B68" s="8" t="s">
        <v>128</v>
      </c>
      <c r="C68" s="6" t="s">
        <v>129</v>
      </c>
      <c r="D68" s="6" t="s">
        <v>98</v>
      </c>
      <c r="E68" s="6" t="s">
        <v>123</v>
      </c>
      <c r="F68" s="65"/>
    </row>
    <row r="69" spans="1:6">
      <c r="A69" s="16" t="s">
        <v>130</v>
      </c>
      <c r="B69" s="16" t="s">
        <v>130</v>
      </c>
      <c r="C69" s="17" t="s">
        <v>131</v>
      </c>
      <c r="D69" s="6"/>
      <c r="E69" s="6"/>
      <c r="F69" s="65"/>
    </row>
    <row r="70" spans="1:6" ht="63.75">
      <c r="A70" s="8" t="s">
        <v>132</v>
      </c>
      <c r="B70" s="8" t="s">
        <v>132</v>
      </c>
      <c r="C70" s="6" t="s">
        <v>133</v>
      </c>
      <c r="D70" s="6" t="s">
        <v>98</v>
      </c>
      <c r="E70" s="6" t="s">
        <v>99</v>
      </c>
      <c r="F70" s="65"/>
    </row>
    <row r="71" spans="1:6" ht="51">
      <c r="A71" s="8" t="s">
        <v>134</v>
      </c>
      <c r="B71" s="8" t="s">
        <v>134</v>
      </c>
      <c r="C71" s="6" t="s">
        <v>135</v>
      </c>
      <c r="D71" s="6" t="s">
        <v>136</v>
      </c>
      <c r="E71" s="6" t="s">
        <v>137</v>
      </c>
      <c r="F71" s="65"/>
    </row>
    <row r="72" spans="1:6" ht="51">
      <c r="A72" s="8" t="s">
        <v>138</v>
      </c>
      <c r="B72" s="8" t="s">
        <v>138</v>
      </c>
      <c r="C72" s="6" t="s">
        <v>139</v>
      </c>
      <c r="D72" s="6" t="s">
        <v>140</v>
      </c>
      <c r="E72" s="6" t="s">
        <v>123</v>
      </c>
      <c r="F72" s="65"/>
    </row>
    <row r="73" spans="1:6" ht="51">
      <c r="A73" s="8" t="s">
        <v>141</v>
      </c>
      <c r="B73" s="8" t="s">
        <v>141</v>
      </c>
      <c r="C73" s="6" t="s">
        <v>142</v>
      </c>
      <c r="D73" s="6" t="s">
        <v>140</v>
      </c>
      <c r="E73" s="6"/>
      <c r="F73" s="65"/>
    </row>
    <row r="74" spans="1:6" ht="25.5">
      <c r="A74" s="9" t="s">
        <v>143</v>
      </c>
      <c r="B74" s="9" t="s">
        <v>143</v>
      </c>
      <c r="C74" s="10" t="s">
        <v>144</v>
      </c>
      <c r="D74" s="6"/>
      <c r="E74" s="6"/>
      <c r="F74" s="65">
        <f>'[1]Мира 36А'!$D$21</f>
        <v>43542.773999999998</v>
      </c>
    </row>
    <row r="75" spans="1:6" ht="25.5">
      <c r="A75" s="16" t="s">
        <v>145</v>
      </c>
      <c r="B75" s="16" t="s">
        <v>145</v>
      </c>
      <c r="C75" s="17" t="s">
        <v>113</v>
      </c>
      <c r="D75" s="6"/>
      <c r="E75" s="6"/>
      <c r="F75" s="65"/>
    </row>
    <row r="76" spans="1:6" ht="25.5">
      <c r="A76" s="8" t="s">
        <v>146</v>
      </c>
      <c r="B76" s="8" t="s">
        <v>146</v>
      </c>
      <c r="C76" s="6" t="s">
        <v>147</v>
      </c>
      <c r="D76" s="6" t="s">
        <v>148</v>
      </c>
      <c r="E76" s="6" t="s">
        <v>149</v>
      </c>
      <c r="F76" s="65"/>
    </row>
    <row r="77" spans="1:6" ht="51">
      <c r="A77" s="8" t="s">
        <v>150</v>
      </c>
      <c r="B77" s="8" t="s">
        <v>150</v>
      </c>
      <c r="C77" s="6" t="s">
        <v>151</v>
      </c>
      <c r="D77" s="6" t="s">
        <v>136</v>
      </c>
      <c r="E77" s="6" t="s">
        <v>152</v>
      </c>
      <c r="F77" s="65"/>
    </row>
    <row r="78" spans="1:6" ht="38.25">
      <c r="A78" s="8" t="s">
        <v>153</v>
      </c>
      <c r="B78" s="8" t="s">
        <v>153</v>
      </c>
      <c r="C78" s="6" t="s">
        <v>154</v>
      </c>
      <c r="D78" s="6" t="s">
        <v>136</v>
      </c>
      <c r="E78" s="6" t="s">
        <v>155</v>
      </c>
      <c r="F78" s="65"/>
    </row>
    <row r="79" spans="1:6" ht="38.25">
      <c r="A79" s="8" t="s">
        <v>156</v>
      </c>
      <c r="B79" s="8" t="s">
        <v>156</v>
      </c>
      <c r="C79" s="6" t="s">
        <v>111</v>
      </c>
      <c r="D79" s="6" t="s">
        <v>136</v>
      </c>
      <c r="E79" s="6" t="s">
        <v>155</v>
      </c>
      <c r="F79" s="65"/>
    </row>
    <row r="80" spans="1:6" ht="38.25">
      <c r="A80" s="8" t="s">
        <v>157</v>
      </c>
      <c r="B80" s="8" t="s">
        <v>157</v>
      </c>
      <c r="C80" s="6" t="s">
        <v>158</v>
      </c>
      <c r="D80" s="6" t="s">
        <v>136</v>
      </c>
      <c r="E80" s="6" t="s">
        <v>155</v>
      </c>
      <c r="F80" s="65"/>
    </row>
    <row r="81" spans="1:6" ht="63.75">
      <c r="A81" s="8" t="s">
        <v>159</v>
      </c>
      <c r="B81" s="8" t="s">
        <v>159</v>
      </c>
      <c r="C81" s="6" t="s">
        <v>160</v>
      </c>
      <c r="D81" s="6" t="s">
        <v>161</v>
      </c>
      <c r="E81" s="6" t="s">
        <v>152</v>
      </c>
      <c r="F81" s="65"/>
    </row>
    <row r="82" spans="1:6" ht="38.25">
      <c r="A82" s="19" t="s">
        <v>162</v>
      </c>
      <c r="B82" s="19" t="s">
        <v>162</v>
      </c>
      <c r="C82" s="6" t="s">
        <v>163</v>
      </c>
      <c r="D82" s="6" t="s">
        <v>136</v>
      </c>
      <c r="E82" s="6" t="s">
        <v>155</v>
      </c>
      <c r="F82" s="65"/>
    </row>
    <row r="83" spans="1:6">
      <c r="A83" s="16" t="s">
        <v>164</v>
      </c>
      <c r="B83" s="16" t="s">
        <v>164</v>
      </c>
      <c r="C83" s="17" t="s">
        <v>95</v>
      </c>
      <c r="D83" s="6"/>
      <c r="E83" s="6"/>
      <c r="F83" s="65"/>
    </row>
    <row r="84" spans="1:6" ht="25.5">
      <c r="A84" s="8" t="s">
        <v>165</v>
      </c>
      <c r="B84" s="8" t="s">
        <v>165</v>
      </c>
      <c r="C84" s="6" t="s">
        <v>147</v>
      </c>
      <c r="D84" s="6" t="s">
        <v>148</v>
      </c>
      <c r="E84" s="6" t="s">
        <v>148</v>
      </c>
      <c r="F84" s="65"/>
    </row>
    <row r="85" spans="1:6" ht="51">
      <c r="A85" s="8" t="s">
        <v>166</v>
      </c>
      <c r="B85" s="8" t="s">
        <v>166</v>
      </c>
      <c r="C85" s="6" t="s">
        <v>167</v>
      </c>
      <c r="D85" s="6" t="s">
        <v>136</v>
      </c>
      <c r="E85" s="6" t="s">
        <v>152</v>
      </c>
      <c r="F85" s="65"/>
    </row>
    <row r="86" spans="1:6" ht="63.75">
      <c r="A86" s="8" t="s">
        <v>168</v>
      </c>
      <c r="B86" s="8" t="s">
        <v>168</v>
      </c>
      <c r="C86" s="6" t="s">
        <v>169</v>
      </c>
      <c r="D86" s="6" t="s">
        <v>161</v>
      </c>
      <c r="E86" s="6" t="s">
        <v>152</v>
      </c>
      <c r="F86" s="65"/>
    </row>
    <row r="87" spans="1:6">
      <c r="A87" s="16" t="s">
        <v>170</v>
      </c>
      <c r="B87" s="16" t="s">
        <v>170</v>
      </c>
      <c r="C87" s="17" t="s">
        <v>131</v>
      </c>
      <c r="D87" s="6"/>
      <c r="E87" s="6"/>
      <c r="F87" s="65"/>
    </row>
    <row r="88" spans="1:6" ht="25.5">
      <c r="A88" s="8" t="s">
        <v>171</v>
      </c>
      <c r="B88" s="8" t="s">
        <v>171</v>
      </c>
      <c r="C88" s="6" t="s">
        <v>172</v>
      </c>
      <c r="D88" s="6" t="s">
        <v>136</v>
      </c>
      <c r="E88" s="6" t="s">
        <v>152</v>
      </c>
      <c r="F88" s="65"/>
    </row>
    <row r="89" spans="1:6" ht="25.5" customHeight="1">
      <c r="A89" s="9" t="s">
        <v>173</v>
      </c>
      <c r="B89" s="9" t="s">
        <v>173</v>
      </c>
      <c r="C89" s="20" t="s">
        <v>174</v>
      </c>
      <c r="D89" s="6"/>
      <c r="E89" s="6"/>
      <c r="F89" s="65">
        <v>2470.5100000000002</v>
      </c>
    </row>
    <row r="90" spans="1:6" ht="12.75" customHeight="1">
      <c r="A90" s="8" t="s">
        <v>175</v>
      </c>
      <c r="B90" s="8" t="s">
        <v>175</v>
      </c>
      <c r="C90" s="10" t="s">
        <v>176</v>
      </c>
      <c r="D90" s="21"/>
      <c r="E90" s="6"/>
      <c r="F90" s="65"/>
    </row>
    <row r="91" spans="1:6" ht="12.75" customHeight="1">
      <c r="A91" s="66" t="s">
        <v>177</v>
      </c>
      <c r="B91" s="66" t="s">
        <v>177</v>
      </c>
      <c r="C91" s="6" t="s">
        <v>178</v>
      </c>
      <c r="D91" s="67" t="s">
        <v>179</v>
      </c>
      <c r="E91" s="22"/>
      <c r="F91" s="65"/>
    </row>
    <row r="92" spans="1:6" ht="12.75" customHeight="1">
      <c r="A92" s="66"/>
      <c r="B92" s="66"/>
      <c r="C92" s="6" t="s">
        <v>180</v>
      </c>
      <c r="D92" s="67"/>
      <c r="E92" s="22"/>
      <c r="F92" s="65"/>
    </row>
    <row r="93" spans="1:6" ht="25.5" customHeight="1">
      <c r="A93" s="66"/>
      <c r="B93" s="66"/>
      <c r="C93" s="6" t="s">
        <v>181</v>
      </c>
      <c r="D93" s="67"/>
      <c r="E93" s="22"/>
      <c r="F93" s="65"/>
    </row>
    <row r="94" spans="1:6" ht="25.5">
      <c r="A94" s="66"/>
      <c r="B94" s="66"/>
      <c r="C94" s="6" t="s">
        <v>182</v>
      </c>
      <c r="D94" s="67"/>
      <c r="E94" s="22" t="s">
        <v>183</v>
      </c>
      <c r="F94" s="65"/>
    </row>
    <row r="95" spans="1:6" ht="25.5">
      <c r="A95" s="66" t="s">
        <v>184</v>
      </c>
      <c r="B95" s="66" t="s">
        <v>184</v>
      </c>
      <c r="C95" s="6" t="s">
        <v>185</v>
      </c>
      <c r="D95" s="67"/>
      <c r="E95" s="23"/>
      <c r="F95" s="65"/>
    </row>
    <row r="96" spans="1:6">
      <c r="A96" s="66"/>
      <c r="B96" s="66"/>
      <c r="C96" s="6" t="s">
        <v>186</v>
      </c>
      <c r="D96" s="67"/>
      <c r="E96" s="23"/>
      <c r="F96" s="65"/>
    </row>
    <row r="97" spans="1:6" ht="25.5">
      <c r="A97" s="66"/>
      <c r="B97" s="66"/>
      <c r="C97" s="6" t="s">
        <v>187</v>
      </c>
      <c r="D97" s="67"/>
      <c r="E97" s="23"/>
      <c r="F97" s="65"/>
    </row>
    <row r="98" spans="1:6" ht="25.5">
      <c r="A98" s="66"/>
      <c r="B98" s="66"/>
      <c r="C98" s="6" t="s">
        <v>188</v>
      </c>
      <c r="D98" s="67"/>
      <c r="E98" s="23"/>
      <c r="F98" s="65"/>
    </row>
    <row r="99" spans="1:6">
      <c r="A99" s="66"/>
      <c r="B99" s="66"/>
      <c r="C99" s="6" t="s">
        <v>189</v>
      </c>
      <c r="D99" s="67"/>
      <c r="E99" s="23"/>
      <c r="F99" s="65"/>
    </row>
    <row r="100" spans="1:6" ht="38.25">
      <c r="A100" s="66"/>
      <c r="B100" s="66"/>
      <c r="C100" s="6" t="s">
        <v>190</v>
      </c>
      <c r="D100" s="67"/>
      <c r="E100" s="23"/>
      <c r="F100" s="65"/>
    </row>
    <row r="101" spans="1:6" ht="25.5">
      <c r="A101" s="66"/>
      <c r="B101" s="66"/>
      <c r="C101" s="6" t="s">
        <v>191</v>
      </c>
      <c r="D101" s="67"/>
      <c r="E101" s="23"/>
      <c r="F101" s="65"/>
    </row>
    <row r="102" spans="1:6" ht="25.5">
      <c r="A102" s="66"/>
      <c r="B102" s="66"/>
      <c r="C102" s="6" t="s">
        <v>192</v>
      </c>
      <c r="D102" s="67"/>
      <c r="E102" s="23"/>
      <c r="F102" s="65"/>
    </row>
    <row r="103" spans="1:6">
      <c r="A103" s="66"/>
      <c r="B103" s="66"/>
      <c r="C103" s="6" t="s">
        <v>193</v>
      </c>
      <c r="D103" s="67"/>
      <c r="E103" s="23"/>
      <c r="F103" s="65"/>
    </row>
    <row r="104" spans="1:6" ht="25.5">
      <c r="A104" s="66"/>
      <c r="B104" s="66"/>
      <c r="C104" s="6" t="s">
        <v>194</v>
      </c>
      <c r="D104" s="67"/>
      <c r="E104" s="23"/>
      <c r="F104" s="65"/>
    </row>
    <row r="105" spans="1:6">
      <c r="A105" s="66" t="s">
        <v>195</v>
      </c>
      <c r="B105" s="66" t="s">
        <v>195</v>
      </c>
      <c r="C105" s="68" t="s">
        <v>196</v>
      </c>
      <c r="D105" s="67"/>
      <c r="E105" s="23"/>
      <c r="F105" s="65"/>
    </row>
    <row r="106" spans="1:6" ht="37.5" customHeight="1">
      <c r="A106" s="66"/>
      <c r="B106" s="66"/>
      <c r="C106" s="68"/>
      <c r="D106" s="67"/>
      <c r="E106" s="23"/>
      <c r="F106" s="65"/>
    </row>
    <row r="107" spans="1:6" ht="63.75">
      <c r="A107" s="8" t="s">
        <v>197</v>
      </c>
      <c r="B107" s="8" t="s">
        <v>197</v>
      </c>
      <c r="C107" s="21" t="s">
        <v>198</v>
      </c>
      <c r="D107" s="6" t="s">
        <v>199</v>
      </c>
      <c r="E107" s="23"/>
      <c r="F107" s="65"/>
    </row>
    <row r="108" spans="1:6">
      <c r="A108" s="66" t="s">
        <v>200</v>
      </c>
      <c r="B108" s="66" t="s">
        <v>200</v>
      </c>
      <c r="C108" s="69" t="s">
        <v>201</v>
      </c>
      <c r="D108" s="70" t="s">
        <v>202</v>
      </c>
      <c r="E108" s="72"/>
      <c r="F108" s="65"/>
    </row>
    <row r="109" spans="1:6">
      <c r="A109" s="66"/>
      <c r="B109" s="66"/>
      <c r="C109" s="69"/>
      <c r="D109" s="71"/>
      <c r="E109" s="73"/>
      <c r="F109" s="65"/>
    </row>
    <row r="110" spans="1:6" ht="25.5">
      <c r="A110" s="8" t="s">
        <v>203</v>
      </c>
      <c r="B110" s="8" t="s">
        <v>203</v>
      </c>
      <c r="C110" s="20" t="s">
        <v>204</v>
      </c>
      <c r="D110" s="21"/>
      <c r="E110" s="6"/>
      <c r="F110" s="65"/>
    </row>
    <row r="111" spans="1:6" ht="25.5">
      <c r="A111" s="8" t="s">
        <v>205</v>
      </c>
      <c r="B111" s="8" t="s">
        <v>205</v>
      </c>
      <c r="C111" s="21" t="s">
        <v>206</v>
      </c>
      <c r="D111" s="22" t="s">
        <v>207</v>
      </c>
      <c r="E111" s="6" t="s">
        <v>208</v>
      </c>
      <c r="F111" s="65"/>
    </row>
    <row r="112" spans="1:6" ht="63.75">
      <c r="A112" s="8" t="s">
        <v>209</v>
      </c>
      <c r="B112" s="8" t="s">
        <v>209</v>
      </c>
      <c r="C112" s="21" t="s">
        <v>210</v>
      </c>
      <c r="D112" s="22" t="s">
        <v>202</v>
      </c>
      <c r="E112" s="22" t="s">
        <v>202</v>
      </c>
      <c r="F112" s="65"/>
    </row>
    <row r="113" spans="1:6" ht="63.75">
      <c r="A113" s="8" t="s">
        <v>211</v>
      </c>
      <c r="B113" s="8" t="s">
        <v>211</v>
      </c>
      <c r="C113" s="21" t="s">
        <v>212</v>
      </c>
      <c r="D113" s="22" t="s">
        <v>207</v>
      </c>
      <c r="E113" s="22" t="s">
        <v>213</v>
      </c>
      <c r="F113" s="65"/>
    </row>
    <row r="114" spans="1:6" ht="25.5">
      <c r="A114" s="8" t="s">
        <v>214</v>
      </c>
      <c r="B114" s="8" t="s">
        <v>214</v>
      </c>
      <c r="C114" s="21" t="s">
        <v>215</v>
      </c>
      <c r="D114" s="22" t="s">
        <v>202</v>
      </c>
      <c r="E114" s="22" t="s">
        <v>202</v>
      </c>
      <c r="F114" s="65"/>
    </row>
    <row r="115" spans="1:6" ht="38.25">
      <c r="A115" s="8" t="s">
        <v>216</v>
      </c>
      <c r="B115" s="8" t="s">
        <v>216</v>
      </c>
      <c r="C115" s="21" t="s">
        <v>217</v>
      </c>
      <c r="D115" s="67" t="s">
        <v>218</v>
      </c>
      <c r="E115" s="67" t="s">
        <v>219</v>
      </c>
      <c r="F115" s="65"/>
    </row>
    <row r="116" spans="1:6" ht="25.5">
      <c r="A116" s="8" t="s">
        <v>220</v>
      </c>
      <c r="B116" s="8" t="s">
        <v>220</v>
      </c>
      <c r="C116" s="21" t="s">
        <v>221</v>
      </c>
      <c r="D116" s="67"/>
      <c r="E116" s="67"/>
      <c r="F116" s="65"/>
    </row>
    <row r="117" spans="1:6" ht="16.5" customHeight="1">
      <c r="A117" s="8" t="s">
        <v>222</v>
      </c>
      <c r="B117" s="8" t="s">
        <v>222</v>
      </c>
      <c r="C117" s="21" t="s">
        <v>223</v>
      </c>
      <c r="D117" s="67"/>
      <c r="E117" s="67"/>
      <c r="F117" s="65"/>
    </row>
    <row r="118" spans="1:6" ht="37.5" customHeight="1">
      <c r="A118" s="9" t="s">
        <v>224</v>
      </c>
      <c r="B118" s="9" t="s">
        <v>224</v>
      </c>
      <c r="C118" s="24" t="s">
        <v>225</v>
      </c>
      <c r="D118" s="6"/>
      <c r="E118" s="6"/>
      <c r="F118" s="65"/>
    </row>
    <row r="119" spans="1:6" ht="12.75" customHeight="1">
      <c r="A119" s="8" t="s">
        <v>226</v>
      </c>
      <c r="B119" s="8" t="s">
        <v>226</v>
      </c>
      <c r="C119" s="24" t="s">
        <v>227</v>
      </c>
      <c r="D119" s="74" t="s">
        <v>77</v>
      </c>
      <c r="E119" s="6"/>
      <c r="F119" s="65"/>
    </row>
    <row r="120" spans="1:6" ht="12.75" customHeight="1">
      <c r="A120" s="66" t="s">
        <v>228</v>
      </c>
      <c r="B120" s="66" t="s">
        <v>228</v>
      </c>
      <c r="C120" s="6" t="s">
        <v>178</v>
      </c>
      <c r="D120" s="75"/>
      <c r="E120" s="77" t="s">
        <v>229</v>
      </c>
      <c r="F120" s="65"/>
    </row>
    <row r="121" spans="1:6" ht="12.75" customHeight="1">
      <c r="A121" s="66"/>
      <c r="B121" s="66"/>
      <c r="C121" s="6" t="s">
        <v>180</v>
      </c>
      <c r="D121" s="75"/>
      <c r="E121" s="78"/>
      <c r="F121" s="65"/>
    </row>
    <row r="122" spans="1:6" ht="25.5">
      <c r="A122" s="66"/>
      <c r="B122" s="66"/>
      <c r="C122" s="6" t="s">
        <v>181</v>
      </c>
      <c r="D122" s="75"/>
      <c r="E122" s="78"/>
      <c r="F122" s="65"/>
    </row>
    <row r="123" spans="1:6" ht="25.5">
      <c r="A123" s="66"/>
      <c r="B123" s="66"/>
      <c r="C123" s="6" t="s">
        <v>182</v>
      </c>
      <c r="D123" s="75"/>
      <c r="E123" s="78"/>
      <c r="F123" s="65"/>
    </row>
    <row r="124" spans="1:6" ht="25.5">
      <c r="A124" s="8" t="s">
        <v>230</v>
      </c>
      <c r="B124" s="8" t="s">
        <v>230</v>
      </c>
      <c r="C124" s="25" t="s">
        <v>231</v>
      </c>
      <c r="D124" s="75"/>
      <c r="E124" s="78"/>
      <c r="F124" s="65"/>
    </row>
    <row r="125" spans="1:6" ht="63.75">
      <c r="A125" s="8" t="s">
        <v>232</v>
      </c>
      <c r="B125" s="8" t="s">
        <v>232</v>
      </c>
      <c r="C125" s="25" t="s">
        <v>233</v>
      </c>
      <c r="D125" s="75"/>
      <c r="E125" s="79"/>
      <c r="F125" s="65"/>
    </row>
    <row r="126" spans="1:6" ht="38.25">
      <c r="A126" s="8" t="s">
        <v>234</v>
      </c>
      <c r="B126" s="8" t="s">
        <v>234</v>
      </c>
      <c r="C126" s="25" t="s">
        <v>235</v>
      </c>
      <c r="D126" s="76"/>
      <c r="E126" s="6" t="s">
        <v>236</v>
      </c>
      <c r="F126" s="65"/>
    </row>
    <row r="127" spans="1:6" ht="25.5">
      <c r="A127" s="8" t="s">
        <v>237</v>
      </c>
      <c r="B127" s="8" t="s">
        <v>237</v>
      </c>
      <c r="C127" s="20" t="s">
        <v>204</v>
      </c>
      <c r="D127" s="21"/>
      <c r="E127" s="6"/>
      <c r="F127" s="65"/>
    </row>
    <row r="128" spans="1:6">
      <c r="A128" s="8" t="s">
        <v>238</v>
      </c>
      <c r="B128" s="8" t="s">
        <v>238</v>
      </c>
      <c r="C128" s="21" t="s">
        <v>206</v>
      </c>
      <c r="D128" s="74" t="s">
        <v>207</v>
      </c>
      <c r="E128" s="80" t="s">
        <v>239</v>
      </c>
      <c r="F128" s="65"/>
    </row>
    <row r="129" spans="1:6" ht="51">
      <c r="A129" s="8" t="s">
        <v>240</v>
      </c>
      <c r="B129" s="8" t="s">
        <v>240</v>
      </c>
      <c r="C129" s="21" t="s">
        <v>241</v>
      </c>
      <c r="D129" s="76"/>
      <c r="E129" s="81"/>
      <c r="F129" s="65"/>
    </row>
    <row r="130" spans="1:6" ht="25.5">
      <c r="A130" s="8" t="s">
        <v>242</v>
      </c>
      <c r="B130" s="8" t="s">
        <v>242</v>
      </c>
      <c r="C130" s="21" t="s">
        <v>215</v>
      </c>
      <c r="D130" s="21" t="s">
        <v>236</v>
      </c>
      <c r="E130" s="6" t="s">
        <v>236</v>
      </c>
      <c r="F130" s="65"/>
    </row>
    <row r="131" spans="1:6" ht="38.25">
      <c r="A131" s="8" t="s">
        <v>243</v>
      </c>
      <c r="B131" s="8" t="s">
        <v>243</v>
      </c>
      <c r="C131" s="6" t="s">
        <v>217</v>
      </c>
      <c r="D131" s="6" t="s">
        <v>218</v>
      </c>
      <c r="E131" s="22" t="s">
        <v>219</v>
      </c>
      <c r="F131" s="65"/>
    </row>
    <row r="132" spans="1:6" ht="38.25">
      <c r="A132" s="8" t="s">
        <v>244</v>
      </c>
      <c r="B132" s="8" t="s">
        <v>244</v>
      </c>
      <c r="C132" s="10" t="s">
        <v>245</v>
      </c>
      <c r="D132" s="6"/>
      <c r="E132" s="6"/>
      <c r="F132" s="65">
        <f>'[1]Мира 36А'!$G$18</f>
        <v>50645.495999999992</v>
      </c>
    </row>
    <row r="133" spans="1:6" ht="51">
      <c r="A133" s="8" t="s">
        <v>246</v>
      </c>
      <c r="B133" s="8" t="s">
        <v>246</v>
      </c>
      <c r="C133" s="6" t="s">
        <v>247</v>
      </c>
      <c r="D133" s="6" t="s">
        <v>248</v>
      </c>
      <c r="E133" s="6" t="s">
        <v>249</v>
      </c>
      <c r="F133" s="65"/>
    </row>
    <row r="134" spans="1:6" ht="51">
      <c r="A134" s="8" t="s">
        <v>250</v>
      </c>
      <c r="B134" s="8" t="s">
        <v>250</v>
      </c>
      <c r="C134" s="6" t="s">
        <v>251</v>
      </c>
      <c r="D134" s="6" t="s">
        <v>252</v>
      </c>
      <c r="E134" s="6" t="s">
        <v>253</v>
      </c>
      <c r="F134" s="65"/>
    </row>
    <row r="135" spans="1:6" ht="51">
      <c r="A135" s="8" t="s">
        <v>254</v>
      </c>
      <c r="B135" s="8" t="s">
        <v>254</v>
      </c>
      <c r="C135" s="6" t="s">
        <v>255</v>
      </c>
      <c r="D135" s="6" t="s">
        <v>248</v>
      </c>
      <c r="E135" s="6" t="s">
        <v>249</v>
      </c>
      <c r="F135" s="65"/>
    </row>
    <row r="136" spans="1:6" ht="38.25">
      <c r="A136" s="8" t="s">
        <v>256</v>
      </c>
      <c r="B136" s="8" t="s">
        <v>256</v>
      </c>
      <c r="C136" s="6" t="s">
        <v>257</v>
      </c>
      <c r="D136" s="6" t="s">
        <v>258</v>
      </c>
      <c r="E136" s="6" t="s">
        <v>259</v>
      </c>
      <c r="F136" s="65"/>
    </row>
    <row r="137" spans="1:6" ht="25.5">
      <c r="A137" s="8" t="s">
        <v>260</v>
      </c>
      <c r="B137" s="8" t="s">
        <v>260</v>
      </c>
      <c r="C137" s="6" t="s">
        <v>261</v>
      </c>
      <c r="D137" s="6" t="s">
        <v>262</v>
      </c>
      <c r="E137" s="6" t="s">
        <v>263</v>
      </c>
      <c r="F137" s="65"/>
    </row>
    <row r="138" spans="1:6" ht="51">
      <c r="A138" s="8" t="s">
        <v>264</v>
      </c>
      <c r="B138" s="8" t="s">
        <v>264</v>
      </c>
      <c r="C138" s="6" t="s">
        <v>265</v>
      </c>
      <c r="D138" s="6" t="s">
        <v>266</v>
      </c>
      <c r="E138" s="6" t="s">
        <v>267</v>
      </c>
      <c r="F138" s="65"/>
    </row>
    <row r="139" spans="1:6" ht="114" customHeight="1">
      <c r="A139" s="8" t="s">
        <v>268</v>
      </c>
      <c r="B139" s="8" t="s">
        <v>268</v>
      </c>
      <c r="C139" s="6" t="s">
        <v>269</v>
      </c>
      <c r="D139" s="6" t="s">
        <v>266</v>
      </c>
      <c r="E139" s="6" t="s">
        <v>270</v>
      </c>
      <c r="F139" s="65"/>
    </row>
    <row r="140" spans="1:6" ht="12.75" customHeight="1">
      <c r="A140" s="8" t="s">
        <v>271</v>
      </c>
      <c r="B140" s="8" t="s">
        <v>271</v>
      </c>
      <c r="C140" s="6" t="s">
        <v>272</v>
      </c>
      <c r="D140" s="6" t="s">
        <v>273</v>
      </c>
      <c r="E140" s="6" t="s">
        <v>249</v>
      </c>
      <c r="F140" s="65"/>
    </row>
    <row r="141" spans="1:6" ht="12.75" customHeight="1">
      <c r="A141" s="66" t="s">
        <v>274</v>
      </c>
      <c r="B141" s="66" t="s">
        <v>274</v>
      </c>
      <c r="C141" s="82" t="s">
        <v>275</v>
      </c>
      <c r="D141" s="82" t="s">
        <v>262</v>
      </c>
      <c r="E141" s="6" t="s">
        <v>276</v>
      </c>
      <c r="F141" s="65"/>
    </row>
    <row r="142" spans="1:6" ht="12.75" customHeight="1">
      <c r="A142" s="66"/>
      <c r="B142" s="66"/>
      <c r="C142" s="82"/>
      <c r="D142" s="82"/>
      <c r="E142" s="6" t="s">
        <v>277</v>
      </c>
      <c r="F142" s="65"/>
    </row>
    <row r="143" spans="1:6" ht="12.75" customHeight="1">
      <c r="A143" s="66" t="s">
        <v>278</v>
      </c>
      <c r="B143" s="66" t="s">
        <v>278</v>
      </c>
      <c r="C143" s="82" t="s">
        <v>279</v>
      </c>
      <c r="D143" s="82" t="s">
        <v>280</v>
      </c>
      <c r="E143" s="6" t="s">
        <v>281</v>
      </c>
      <c r="F143" s="65"/>
    </row>
    <row r="144" spans="1:6" ht="13.5" customHeight="1">
      <c r="A144" s="66"/>
      <c r="B144" s="66"/>
      <c r="C144" s="82"/>
      <c r="D144" s="82"/>
      <c r="E144" s="6"/>
      <c r="F144" s="65"/>
    </row>
    <row r="145" spans="1:6" ht="75.75" customHeight="1">
      <c r="A145" s="66"/>
      <c r="B145" s="66"/>
      <c r="C145" s="82"/>
      <c r="D145" s="82"/>
      <c r="E145" s="6"/>
      <c r="F145" s="65"/>
    </row>
    <row r="146" spans="1:6" ht="12.75" customHeight="1">
      <c r="A146" s="66"/>
      <c r="B146" s="66"/>
      <c r="C146" s="82"/>
      <c r="D146" s="82"/>
      <c r="E146" s="6"/>
      <c r="F146" s="65"/>
    </row>
    <row r="147" spans="1:6" ht="37.5" customHeight="1">
      <c r="A147" s="66" t="s">
        <v>282</v>
      </c>
      <c r="B147" s="66" t="s">
        <v>282</v>
      </c>
      <c r="C147" s="82" t="s">
        <v>283</v>
      </c>
      <c r="D147" s="82" t="s">
        <v>284</v>
      </c>
      <c r="E147" s="6" t="s">
        <v>281</v>
      </c>
      <c r="F147" s="65"/>
    </row>
    <row r="148" spans="1:6" ht="12.75" customHeight="1">
      <c r="A148" s="66"/>
      <c r="B148" s="66"/>
      <c r="C148" s="82"/>
      <c r="D148" s="82"/>
      <c r="E148" s="6"/>
      <c r="F148" s="65"/>
    </row>
    <row r="149" spans="1:6">
      <c r="A149" s="66" t="s">
        <v>285</v>
      </c>
      <c r="B149" s="66" t="s">
        <v>285</v>
      </c>
      <c r="C149" s="82" t="s">
        <v>286</v>
      </c>
      <c r="D149" s="82" t="s">
        <v>287</v>
      </c>
      <c r="E149" s="6" t="s">
        <v>281</v>
      </c>
      <c r="F149" s="65"/>
    </row>
    <row r="150" spans="1:6" ht="12.75" customHeight="1">
      <c r="A150" s="66"/>
      <c r="B150" s="66"/>
      <c r="C150" s="82"/>
      <c r="D150" s="82"/>
      <c r="E150" s="6"/>
      <c r="F150" s="65"/>
    </row>
    <row r="151" spans="1:6" ht="12.75" customHeight="1">
      <c r="A151" s="8" t="s">
        <v>288</v>
      </c>
      <c r="B151" s="8" t="s">
        <v>288</v>
      </c>
      <c r="C151" s="6" t="s">
        <v>289</v>
      </c>
      <c r="D151" s="6" t="s">
        <v>290</v>
      </c>
      <c r="E151" s="6" t="s">
        <v>291</v>
      </c>
      <c r="F151" s="65"/>
    </row>
    <row r="152" spans="1:6" ht="12.75" customHeight="1">
      <c r="A152" s="66" t="s">
        <v>292</v>
      </c>
      <c r="B152" s="66" t="s">
        <v>292</v>
      </c>
      <c r="C152" s="82" t="s">
        <v>293</v>
      </c>
      <c r="D152" s="82" t="s">
        <v>284</v>
      </c>
      <c r="E152" s="6" t="s">
        <v>294</v>
      </c>
      <c r="F152" s="65"/>
    </row>
    <row r="153" spans="1:6" ht="12.75" customHeight="1">
      <c r="A153" s="66"/>
      <c r="B153" s="66"/>
      <c r="C153" s="82"/>
      <c r="D153" s="82"/>
      <c r="E153" s="6"/>
      <c r="F153" s="65"/>
    </row>
    <row r="154" spans="1:6">
      <c r="A154" s="66"/>
      <c r="B154" s="66"/>
      <c r="C154" s="82"/>
      <c r="D154" s="82"/>
      <c r="E154" s="6"/>
      <c r="F154" s="65"/>
    </row>
    <row r="155" spans="1:6">
      <c r="A155" s="66"/>
      <c r="B155" s="66"/>
      <c r="C155" s="82"/>
      <c r="D155" s="82"/>
      <c r="E155" s="6"/>
      <c r="F155" s="65"/>
    </row>
    <row r="156" spans="1:6" ht="38.25">
      <c r="A156" s="8" t="s">
        <v>295</v>
      </c>
      <c r="B156" s="8" t="s">
        <v>295</v>
      </c>
      <c r="C156" s="6" t="s">
        <v>296</v>
      </c>
      <c r="D156" s="6" t="s">
        <v>262</v>
      </c>
      <c r="E156" s="6" t="s">
        <v>297</v>
      </c>
      <c r="F156" s="65"/>
    </row>
    <row r="157" spans="1:6" ht="12.75" customHeight="1">
      <c r="A157" s="8" t="s">
        <v>298</v>
      </c>
      <c r="B157" s="8" t="s">
        <v>298</v>
      </c>
      <c r="C157" s="6" t="s">
        <v>299</v>
      </c>
      <c r="D157" s="6" t="s">
        <v>300</v>
      </c>
      <c r="E157" s="6" t="s">
        <v>301</v>
      </c>
      <c r="F157" s="65"/>
    </row>
    <row r="158" spans="1:6" ht="12.75" customHeight="1">
      <c r="A158" s="8" t="s">
        <v>302</v>
      </c>
      <c r="B158" s="8" t="s">
        <v>302</v>
      </c>
      <c r="C158" s="6" t="s">
        <v>303</v>
      </c>
      <c r="D158" s="6" t="s">
        <v>262</v>
      </c>
      <c r="E158" s="6" t="s">
        <v>304</v>
      </c>
      <c r="F158" s="65"/>
    </row>
    <row r="159" spans="1:6" ht="38.25">
      <c r="A159" s="66" t="s">
        <v>305</v>
      </c>
      <c r="B159" s="66" t="s">
        <v>305</v>
      </c>
      <c r="C159" s="82" t="s">
        <v>306</v>
      </c>
      <c r="D159" s="26" t="s">
        <v>307</v>
      </c>
      <c r="E159" s="6" t="s">
        <v>308</v>
      </c>
      <c r="F159" s="65"/>
    </row>
    <row r="160" spans="1:6" ht="51">
      <c r="A160" s="66"/>
      <c r="B160" s="66"/>
      <c r="C160" s="82"/>
      <c r="D160" s="26" t="s">
        <v>309</v>
      </c>
      <c r="E160" s="6" t="s">
        <v>310</v>
      </c>
      <c r="F160" s="65"/>
    </row>
    <row r="161" spans="1:6" ht="51">
      <c r="A161" s="8" t="s">
        <v>311</v>
      </c>
      <c r="B161" s="8" t="s">
        <v>311</v>
      </c>
      <c r="C161" s="6" t="s">
        <v>312</v>
      </c>
      <c r="D161" s="6" t="s">
        <v>300</v>
      </c>
      <c r="E161" s="6" t="s">
        <v>291</v>
      </c>
      <c r="F161" s="65"/>
    </row>
    <row r="162" spans="1:6" ht="12.75" customHeight="1">
      <c r="A162" s="8" t="s">
        <v>313</v>
      </c>
      <c r="B162" s="8" t="s">
        <v>313</v>
      </c>
      <c r="C162" s="6" t="s">
        <v>314</v>
      </c>
      <c r="D162" s="6" t="s">
        <v>315</v>
      </c>
      <c r="E162" s="6" t="s">
        <v>316</v>
      </c>
      <c r="F162" s="65"/>
    </row>
    <row r="163" spans="1:6" ht="12.75" customHeight="1">
      <c r="A163" s="8" t="s">
        <v>317</v>
      </c>
      <c r="B163" s="8" t="s">
        <v>317</v>
      </c>
      <c r="C163" s="6" t="s">
        <v>318</v>
      </c>
      <c r="D163" s="6" t="s">
        <v>319</v>
      </c>
      <c r="E163" s="6" t="s">
        <v>320</v>
      </c>
      <c r="F163" s="65"/>
    </row>
    <row r="164" spans="1:6" ht="38.25">
      <c r="A164" s="66" t="s">
        <v>321</v>
      </c>
      <c r="B164" s="66" t="s">
        <v>321</v>
      </c>
      <c r="C164" s="82" t="s">
        <v>322</v>
      </c>
      <c r="D164" s="26" t="s">
        <v>307</v>
      </c>
      <c r="E164" s="6" t="s">
        <v>308</v>
      </c>
      <c r="F164" s="65"/>
    </row>
    <row r="165" spans="1:6" ht="12.75" customHeight="1">
      <c r="A165" s="66"/>
      <c r="B165" s="66"/>
      <c r="C165" s="82"/>
      <c r="D165" s="26"/>
      <c r="E165" s="6"/>
      <c r="F165" s="65"/>
    </row>
    <row r="166" spans="1:6" ht="12.75" customHeight="1">
      <c r="A166" s="8" t="s">
        <v>323</v>
      </c>
      <c r="B166" s="8" t="s">
        <v>323</v>
      </c>
      <c r="C166" s="6" t="s">
        <v>324</v>
      </c>
      <c r="D166" s="6" t="s">
        <v>262</v>
      </c>
      <c r="E166" s="6" t="s">
        <v>325</v>
      </c>
      <c r="F166" s="65"/>
    </row>
    <row r="167" spans="1:6" ht="12.75" customHeight="1">
      <c r="A167" s="66" t="s">
        <v>326</v>
      </c>
      <c r="B167" s="66" t="s">
        <v>326</v>
      </c>
      <c r="C167" s="82" t="s">
        <v>327</v>
      </c>
      <c r="D167" s="82" t="s">
        <v>328</v>
      </c>
      <c r="E167" s="6" t="s">
        <v>294</v>
      </c>
      <c r="F167" s="65"/>
    </row>
    <row r="168" spans="1:6" ht="12.75" customHeight="1">
      <c r="A168" s="66"/>
      <c r="B168" s="66"/>
      <c r="C168" s="82"/>
      <c r="D168" s="82"/>
      <c r="E168" s="6"/>
      <c r="F168" s="65"/>
    </row>
    <row r="169" spans="1:6" ht="12.75" customHeight="1">
      <c r="A169" s="66"/>
      <c r="B169" s="66"/>
      <c r="C169" s="82"/>
      <c r="D169" s="82"/>
      <c r="E169" s="6"/>
      <c r="F169" s="65"/>
    </row>
    <row r="170" spans="1:6">
      <c r="A170" s="66"/>
      <c r="B170" s="66"/>
      <c r="C170" s="82"/>
      <c r="D170" s="82"/>
      <c r="E170" s="6"/>
      <c r="F170" s="65"/>
    </row>
    <row r="171" spans="1:6">
      <c r="A171" s="66"/>
      <c r="B171" s="66"/>
      <c r="C171" s="82"/>
      <c r="D171" s="82"/>
      <c r="E171" s="6"/>
      <c r="F171" s="65"/>
    </row>
    <row r="172" spans="1:6" ht="89.25">
      <c r="A172" s="8" t="s">
        <v>329</v>
      </c>
      <c r="B172" s="8" t="s">
        <v>329</v>
      </c>
      <c r="C172" s="6" t="s">
        <v>330</v>
      </c>
      <c r="D172" s="6" t="s">
        <v>300</v>
      </c>
      <c r="E172" s="6" t="s">
        <v>331</v>
      </c>
      <c r="F172" s="65"/>
    </row>
    <row r="173" spans="1:6" ht="63" customHeight="1">
      <c r="A173" s="8" t="s">
        <v>332</v>
      </c>
      <c r="B173" s="8" t="s">
        <v>332</v>
      </c>
      <c r="C173" s="6" t="s">
        <v>333</v>
      </c>
      <c r="D173" s="6" t="s">
        <v>334</v>
      </c>
      <c r="E173" s="6" t="s">
        <v>335</v>
      </c>
      <c r="F173" s="65"/>
    </row>
    <row r="174" spans="1:6" ht="12.75" customHeight="1">
      <c r="A174" s="9" t="s">
        <v>336</v>
      </c>
      <c r="B174" s="9" t="s">
        <v>336</v>
      </c>
      <c r="C174" s="10" t="s">
        <v>337</v>
      </c>
      <c r="D174" s="10"/>
      <c r="E174" s="10"/>
      <c r="F174" s="27"/>
    </row>
    <row r="175" spans="1:6" ht="12.75" customHeight="1">
      <c r="A175" s="8" t="s">
        <v>338</v>
      </c>
      <c r="B175" s="8" t="s">
        <v>338</v>
      </c>
      <c r="C175" s="6" t="s">
        <v>387</v>
      </c>
      <c r="D175" s="6" t="s">
        <v>340</v>
      </c>
      <c r="E175" s="6"/>
      <c r="F175" s="27">
        <v>100000</v>
      </c>
    </row>
    <row r="176" spans="1:6" ht="12.75" customHeight="1">
      <c r="A176" s="8" t="s">
        <v>341</v>
      </c>
      <c r="B176" s="8" t="s">
        <v>341</v>
      </c>
      <c r="C176" s="6" t="s">
        <v>388</v>
      </c>
      <c r="D176" s="6" t="s">
        <v>343</v>
      </c>
      <c r="E176" s="6"/>
      <c r="F176" s="27">
        <v>20000</v>
      </c>
    </row>
    <row r="177" spans="1:6" ht="25.5">
      <c r="A177" s="8" t="s">
        <v>344</v>
      </c>
      <c r="B177" s="8" t="s">
        <v>344</v>
      </c>
      <c r="C177" s="6" t="s">
        <v>345</v>
      </c>
      <c r="D177" s="6" t="s">
        <v>346</v>
      </c>
      <c r="E177" s="6"/>
      <c r="F177" s="27">
        <v>4000</v>
      </c>
    </row>
    <row r="178" spans="1:6" ht="114.75">
      <c r="A178" s="32" t="s">
        <v>350</v>
      </c>
      <c r="B178" s="83" t="s">
        <v>493</v>
      </c>
      <c r="C178" s="83"/>
      <c r="D178" s="83"/>
      <c r="E178" s="83"/>
      <c r="F178" s="30">
        <f>F6+F17+F21+F52+F74+F89+F132+F175+F176+F177</f>
        <v>394212.25</v>
      </c>
    </row>
  </sheetData>
  <mergeCells count="62">
    <mergeCell ref="A167:A171"/>
    <mergeCell ref="B167:B171"/>
    <mergeCell ref="C167:C171"/>
    <mergeCell ref="D167:D171"/>
    <mergeCell ref="B178:E178"/>
    <mergeCell ref="A159:A160"/>
    <mergeCell ref="B159:B160"/>
    <mergeCell ref="C159:C160"/>
    <mergeCell ref="A164:A165"/>
    <mergeCell ref="B164:B165"/>
    <mergeCell ref="C164:C165"/>
    <mergeCell ref="B149:B150"/>
    <mergeCell ref="C149:C150"/>
    <mergeCell ref="D149:D150"/>
    <mergeCell ref="A152:A155"/>
    <mergeCell ref="B152:B155"/>
    <mergeCell ref="C152:C155"/>
    <mergeCell ref="D152:D155"/>
    <mergeCell ref="D128:D129"/>
    <mergeCell ref="E128:E129"/>
    <mergeCell ref="F132:F173"/>
    <mergeCell ref="A141:A142"/>
    <mergeCell ref="B141:B142"/>
    <mergeCell ref="C141:C142"/>
    <mergeCell ref="D141:D142"/>
    <mergeCell ref="A143:A146"/>
    <mergeCell ref="B143:B146"/>
    <mergeCell ref="C143:C146"/>
    <mergeCell ref="D143:D146"/>
    <mergeCell ref="A147:A148"/>
    <mergeCell ref="B147:B148"/>
    <mergeCell ref="C147:C148"/>
    <mergeCell ref="D147:D148"/>
    <mergeCell ref="A149:A150"/>
    <mergeCell ref="E108:E109"/>
    <mergeCell ref="D115:D117"/>
    <mergeCell ref="E115:E117"/>
    <mergeCell ref="D119:D126"/>
    <mergeCell ref="A120:A123"/>
    <mergeCell ref="B120:B123"/>
    <mergeCell ref="E120:E125"/>
    <mergeCell ref="F21:F51"/>
    <mergeCell ref="F52:F73"/>
    <mergeCell ref="F74:F88"/>
    <mergeCell ref="F89:F131"/>
    <mergeCell ref="A91:A94"/>
    <mergeCell ref="B91:B94"/>
    <mergeCell ref="D91:D106"/>
    <mergeCell ref="A95:A104"/>
    <mergeCell ref="B95:B104"/>
    <mergeCell ref="A105:A106"/>
    <mergeCell ref="B105:B106"/>
    <mergeCell ref="C105:C106"/>
    <mergeCell ref="A108:A109"/>
    <mergeCell ref="B108:B109"/>
    <mergeCell ref="C108:C109"/>
    <mergeCell ref="D108:D109"/>
    <mergeCell ref="B1:F1"/>
    <mergeCell ref="B2:F2"/>
    <mergeCell ref="B3:F3"/>
    <mergeCell ref="F6:F16"/>
    <mergeCell ref="F17:F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B1:XFD178"/>
  <sheetViews>
    <sheetView topLeftCell="C1" workbookViewId="0">
      <selection activeCell="C1" sqref="C1:G1"/>
    </sheetView>
  </sheetViews>
  <sheetFormatPr defaultRowHeight="12.75"/>
  <cols>
    <col min="1" max="1" width="12.28515625" customWidth="1"/>
    <col min="2" max="3" width="9.7109375" customWidth="1"/>
    <col min="4" max="4" width="29.28515625" customWidth="1"/>
    <col min="5" max="5" width="14.28515625" customWidth="1"/>
    <col min="6" max="6" width="20.85546875" customWidth="1"/>
    <col min="7" max="7" width="14.7109375" style="28" customWidth="1"/>
    <col min="8" max="8" width="20.140625" customWidth="1"/>
  </cols>
  <sheetData>
    <row r="1" spans="2:16384" ht="18.75">
      <c r="B1" s="31"/>
      <c r="C1" s="61" t="s">
        <v>494</v>
      </c>
      <c r="D1" s="61"/>
      <c r="E1" s="61"/>
      <c r="F1" s="61"/>
      <c r="G1" s="6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2:16384" ht="56.25" customHeight="1">
      <c r="B2" s="33"/>
      <c r="C2" s="62" t="s">
        <v>1</v>
      </c>
      <c r="D2" s="62"/>
      <c r="E2" s="62"/>
      <c r="F2" s="62"/>
      <c r="G2" s="6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pans="2:16384" ht="30" customHeight="1">
      <c r="B3" s="31"/>
      <c r="C3" s="61" t="s">
        <v>460</v>
      </c>
      <c r="D3" s="61"/>
      <c r="E3" s="61"/>
      <c r="F3" s="61"/>
      <c r="G3" s="6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2:16384" ht="15" customHeight="1">
      <c r="B4" s="9" t="s">
        <v>3</v>
      </c>
      <c r="C4" s="9" t="s">
        <v>3</v>
      </c>
      <c r="D4" s="9" t="s">
        <v>4</v>
      </c>
      <c r="E4" s="9" t="s">
        <v>5</v>
      </c>
      <c r="F4" s="9" t="s">
        <v>6</v>
      </c>
      <c r="G4" s="27" t="s">
        <v>7</v>
      </c>
    </row>
    <row r="5" spans="2:16384" ht="51" customHeight="1">
      <c r="B5" s="9" t="s">
        <v>8</v>
      </c>
      <c r="C5" s="9" t="s">
        <v>8</v>
      </c>
      <c r="D5" s="10" t="s">
        <v>9</v>
      </c>
      <c r="E5" s="6"/>
      <c r="F5" s="6"/>
      <c r="G5" s="29"/>
    </row>
    <row r="6" spans="2:16384" ht="22.15" customHeight="1">
      <c r="B6" s="16" t="s">
        <v>10</v>
      </c>
      <c r="C6" s="16" t="s">
        <v>10</v>
      </c>
      <c r="D6" s="17" t="s">
        <v>11</v>
      </c>
      <c r="E6" s="6"/>
      <c r="F6" s="6"/>
      <c r="G6" s="63">
        <v>20178.759999999998</v>
      </c>
      <c r="H6" s="34"/>
    </row>
    <row r="7" spans="2:16384" ht="57.6" customHeight="1">
      <c r="B7" s="8" t="s">
        <v>12</v>
      </c>
      <c r="C7" s="8" t="s">
        <v>12</v>
      </c>
      <c r="D7" s="6" t="s">
        <v>13</v>
      </c>
      <c r="E7" s="6" t="s">
        <v>14</v>
      </c>
      <c r="F7" s="6" t="s">
        <v>15</v>
      </c>
      <c r="G7" s="64"/>
    </row>
    <row r="8" spans="2:16384" ht="29.25" customHeight="1">
      <c r="B8" s="16" t="s">
        <v>16</v>
      </c>
      <c r="C8" s="16" t="s">
        <v>16</v>
      </c>
      <c r="D8" s="17" t="s">
        <v>17</v>
      </c>
      <c r="E8" s="6"/>
      <c r="F8" s="6"/>
      <c r="G8" s="64"/>
    </row>
    <row r="9" spans="2:16384" ht="58.15" customHeight="1">
      <c r="B9" s="8" t="s">
        <v>18</v>
      </c>
      <c r="C9" s="8" t="s">
        <v>18</v>
      </c>
      <c r="D9" s="6" t="s">
        <v>13</v>
      </c>
      <c r="E9" s="6" t="s">
        <v>14</v>
      </c>
      <c r="F9" s="6" t="s">
        <v>15</v>
      </c>
      <c r="G9" s="64"/>
    </row>
    <row r="10" spans="2:16384" ht="43.15" customHeight="1">
      <c r="B10" s="8" t="s">
        <v>19</v>
      </c>
      <c r="C10" s="8" t="s">
        <v>19</v>
      </c>
      <c r="D10" s="6" t="s">
        <v>20</v>
      </c>
      <c r="E10" s="6" t="s">
        <v>14</v>
      </c>
      <c r="F10" s="6" t="s">
        <v>15</v>
      </c>
      <c r="G10" s="64"/>
    </row>
    <row r="11" spans="2:16384">
      <c r="B11" s="8" t="s">
        <v>21</v>
      </c>
      <c r="C11" s="8" t="s">
        <v>21</v>
      </c>
      <c r="D11" s="6" t="s">
        <v>22</v>
      </c>
      <c r="E11" s="6" t="s">
        <v>23</v>
      </c>
      <c r="F11" s="6" t="s">
        <v>15</v>
      </c>
      <c r="G11" s="64"/>
    </row>
    <row r="12" spans="2:16384" ht="38.450000000000003" customHeight="1">
      <c r="B12" s="16" t="s">
        <v>24</v>
      </c>
      <c r="C12" s="16" t="s">
        <v>24</v>
      </c>
      <c r="D12" s="17" t="s">
        <v>25</v>
      </c>
      <c r="E12" s="6"/>
      <c r="F12" s="6"/>
      <c r="G12" s="64"/>
    </row>
    <row r="13" spans="2:16384" ht="43.15" customHeight="1">
      <c r="B13" s="8" t="s">
        <v>26</v>
      </c>
      <c r="C13" s="8" t="s">
        <v>26</v>
      </c>
      <c r="D13" s="6" t="s">
        <v>13</v>
      </c>
      <c r="E13" s="6" t="s">
        <v>14</v>
      </c>
      <c r="F13" s="6" t="s">
        <v>15</v>
      </c>
      <c r="G13" s="64"/>
    </row>
    <row r="14" spans="2:16384" ht="43.9" customHeight="1">
      <c r="B14" s="8" t="s">
        <v>27</v>
      </c>
      <c r="C14" s="8" t="s">
        <v>27</v>
      </c>
      <c r="D14" s="6" t="s">
        <v>28</v>
      </c>
      <c r="E14" s="6" t="s">
        <v>14</v>
      </c>
      <c r="F14" s="6" t="s">
        <v>15</v>
      </c>
      <c r="G14" s="64"/>
    </row>
    <row r="15" spans="2:16384" ht="35.450000000000003" customHeight="1">
      <c r="B15" s="16" t="s">
        <v>29</v>
      </c>
      <c r="C15" s="16" t="s">
        <v>29</v>
      </c>
      <c r="D15" s="17" t="s">
        <v>30</v>
      </c>
      <c r="E15" s="6"/>
      <c r="F15" s="6"/>
      <c r="G15" s="64"/>
    </row>
    <row r="16" spans="2:16384" ht="75.599999999999994" customHeight="1">
      <c r="B16" s="8" t="s">
        <v>31</v>
      </c>
      <c r="C16" s="8" t="s">
        <v>31</v>
      </c>
      <c r="D16" s="6" t="s">
        <v>32</v>
      </c>
      <c r="E16" s="6" t="s">
        <v>14</v>
      </c>
      <c r="F16" s="6" t="s">
        <v>15</v>
      </c>
      <c r="G16" s="64"/>
    </row>
    <row r="17" spans="2:7" ht="36" customHeight="1">
      <c r="B17" s="18" t="s">
        <v>367</v>
      </c>
      <c r="C17" s="18" t="s">
        <v>367</v>
      </c>
      <c r="D17" s="10" t="s">
        <v>368</v>
      </c>
      <c r="E17" s="10"/>
      <c r="F17" s="10"/>
      <c r="G17" s="65">
        <f>0</f>
        <v>0</v>
      </c>
    </row>
    <row r="18" spans="2:7" ht="48" customHeight="1">
      <c r="B18" s="7" t="s">
        <v>369</v>
      </c>
      <c r="C18" s="7" t="s">
        <v>369</v>
      </c>
      <c r="D18" s="6" t="s">
        <v>370</v>
      </c>
      <c r="E18" s="6" t="s">
        <v>371</v>
      </c>
      <c r="F18" s="6"/>
      <c r="G18" s="65"/>
    </row>
    <row r="19" spans="2:7" ht="20.25" customHeight="1">
      <c r="B19" s="7" t="s">
        <v>372</v>
      </c>
      <c r="C19" s="7" t="s">
        <v>372</v>
      </c>
      <c r="D19" s="6" t="s">
        <v>373</v>
      </c>
      <c r="E19" s="6" t="s">
        <v>81</v>
      </c>
      <c r="F19" s="6"/>
      <c r="G19" s="65"/>
    </row>
    <row r="20" spans="2:7" ht="30" customHeight="1">
      <c r="B20" s="7" t="s">
        <v>374</v>
      </c>
      <c r="C20" s="7" t="s">
        <v>374</v>
      </c>
      <c r="D20" s="6" t="s">
        <v>375</v>
      </c>
      <c r="E20" s="6" t="s">
        <v>98</v>
      </c>
      <c r="F20" s="6"/>
      <c r="G20" s="65"/>
    </row>
    <row r="21" spans="2:7" ht="29.25" customHeight="1">
      <c r="B21" s="14" t="s">
        <v>33</v>
      </c>
      <c r="C21" s="14" t="s">
        <v>33</v>
      </c>
      <c r="D21" s="15" t="s">
        <v>34</v>
      </c>
      <c r="E21" s="10"/>
      <c r="F21" s="10"/>
      <c r="G21" s="65">
        <v>63640.69</v>
      </c>
    </row>
    <row r="22" spans="2:7" ht="33.75" customHeight="1">
      <c r="B22" s="8" t="s">
        <v>35</v>
      </c>
      <c r="C22" s="8" t="s">
        <v>35</v>
      </c>
      <c r="D22" s="6" t="s">
        <v>36</v>
      </c>
      <c r="E22" s="6" t="s">
        <v>37</v>
      </c>
      <c r="F22" s="6" t="s">
        <v>38</v>
      </c>
      <c r="G22" s="65"/>
    </row>
    <row r="23" spans="2:7" ht="24.75" customHeight="1">
      <c r="B23" s="8"/>
      <c r="C23" s="8"/>
      <c r="D23" s="6"/>
      <c r="E23" s="6"/>
      <c r="F23" s="6" t="s">
        <v>39</v>
      </c>
      <c r="G23" s="65"/>
    </row>
    <row r="24" spans="2:7" ht="23.25" customHeight="1">
      <c r="B24" s="8"/>
      <c r="C24" s="8"/>
      <c r="D24" s="6"/>
      <c r="E24" s="6"/>
      <c r="F24" s="6" t="s">
        <v>40</v>
      </c>
      <c r="G24" s="65"/>
    </row>
    <row r="25" spans="2:7" ht="24" customHeight="1">
      <c r="B25" s="8" t="s">
        <v>41</v>
      </c>
      <c r="C25" s="8" t="s">
        <v>41</v>
      </c>
      <c r="D25" s="6" t="s">
        <v>42</v>
      </c>
      <c r="E25" s="6" t="s">
        <v>43</v>
      </c>
      <c r="F25" s="6" t="s">
        <v>44</v>
      </c>
      <c r="G25" s="65"/>
    </row>
    <row r="26" spans="2:7" ht="39.75" customHeight="1">
      <c r="B26" s="8"/>
      <c r="C26" s="8"/>
      <c r="D26" s="6"/>
      <c r="E26" s="6"/>
      <c r="F26" s="6" t="s">
        <v>45</v>
      </c>
      <c r="G26" s="65"/>
    </row>
    <row r="27" spans="2:7" ht="25.5" customHeight="1">
      <c r="B27" s="8"/>
      <c r="C27" s="8"/>
      <c r="D27" s="6"/>
      <c r="E27" s="6"/>
      <c r="F27" s="6" t="s">
        <v>40</v>
      </c>
      <c r="G27" s="65"/>
    </row>
    <row r="28" spans="2:7" ht="40.5" customHeight="1">
      <c r="B28" s="8" t="s">
        <v>46</v>
      </c>
      <c r="C28" s="8" t="s">
        <v>46</v>
      </c>
      <c r="D28" s="6" t="s">
        <v>47</v>
      </c>
      <c r="E28" s="6" t="s">
        <v>43</v>
      </c>
      <c r="F28" s="6" t="s">
        <v>44</v>
      </c>
      <c r="G28" s="65"/>
    </row>
    <row r="29" spans="2:7" ht="29.25" customHeight="1">
      <c r="B29" s="8"/>
      <c r="C29" s="8"/>
      <c r="D29" s="6"/>
      <c r="E29" s="6"/>
      <c r="F29" s="6" t="s">
        <v>45</v>
      </c>
      <c r="G29" s="65"/>
    </row>
    <row r="30" spans="2:7" ht="32.25" customHeight="1">
      <c r="B30" s="8"/>
      <c r="C30" s="8"/>
      <c r="D30" s="6"/>
      <c r="E30" s="6"/>
      <c r="F30" s="6" t="s">
        <v>40</v>
      </c>
      <c r="G30" s="65"/>
    </row>
    <row r="31" spans="2:7" ht="26.25" customHeight="1">
      <c r="B31" s="8" t="s">
        <v>48</v>
      </c>
      <c r="C31" s="8" t="s">
        <v>48</v>
      </c>
      <c r="D31" s="6" t="s">
        <v>49</v>
      </c>
      <c r="E31" s="6" t="s">
        <v>43</v>
      </c>
      <c r="F31" s="6" t="s">
        <v>50</v>
      </c>
      <c r="G31" s="65"/>
    </row>
    <row r="32" spans="2:7" ht="46.5" customHeight="1">
      <c r="B32" s="8"/>
      <c r="C32" s="8"/>
      <c r="D32" s="6"/>
      <c r="E32" s="6"/>
      <c r="F32" s="6" t="s">
        <v>51</v>
      </c>
      <c r="G32" s="65"/>
    </row>
    <row r="33" spans="2:7" ht="12.75" customHeight="1">
      <c r="B33" s="8"/>
      <c r="C33" s="8"/>
      <c r="D33" s="6"/>
      <c r="E33" s="6"/>
      <c r="F33" s="6" t="s">
        <v>40</v>
      </c>
      <c r="G33" s="65"/>
    </row>
    <row r="34" spans="2:7" ht="17.25" customHeight="1">
      <c r="B34" s="8" t="s">
        <v>52</v>
      </c>
      <c r="C34" s="8" t="s">
        <v>52</v>
      </c>
      <c r="D34" s="6" t="s">
        <v>53</v>
      </c>
      <c r="E34" s="6" t="s">
        <v>54</v>
      </c>
      <c r="F34" s="6" t="s">
        <v>55</v>
      </c>
      <c r="G34" s="65"/>
    </row>
    <row r="35" spans="2:7" ht="63" customHeight="1">
      <c r="B35" s="8" t="s">
        <v>56</v>
      </c>
      <c r="C35" s="8" t="s">
        <v>56</v>
      </c>
      <c r="D35" s="6" t="s">
        <v>57</v>
      </c>
      <c r="E35" s="6" t="s">
        <v>37</v>
      </c>
      <c r="F35" s="6" t="s">
        <v>58</v>
      </c>
      <c r="G35" s="65"/>
    </row>
    <row r="36" spans="2:7">
      <c r="B36" s="8"/>
      <c r="C36" s="8"/>
      <c r="D36" s="6"/>
      <c r="E36" s="6"/>
      <c r="F36" s="6" t="s">
        <v>59</v>
      </c>
      <c r="G36" s="65"/>
    </row>
    <row r="37" spans="2:7" ht="12.75" customHeight="1">
      <c r="B37" s="8"/>
      <c r="C37" s="8"/>
      <c r="D37" s="6"/>
      <c r="E37" s="6"/>
      <c r="F37" s="6" t="s">
        <v>40</v>
      </c>
      <c r="G37" s="65"/>
    </row>
    <row r="38" spans="2:7" ht="12.75" customHeight="1">
      <c r="B38" s="8" t="s">
        <v>60</v>
      </c>
      <c r="C38" s="8" t="s">
        <v>60</v>
      </c>
      <c r="D38" s="6" t="s">
        <v>61</v>
      </c>
      <c r="E38" s="6" t="s">
        <v>62</v>
      </c>
      <c r="F38" s="6" t="s">
        <v>63</v>
      </c>
      <c r="G38" s="65"/>
    </row>
    <row r="39" spans="2:7" ht="12.75" customHeight="1">
      <c r="B39" s="8" t="s">
        <v>64</v>
      </c>
      <c r="C39" s="8" t="s">
        <v>64</v>
      </c>
      <c r="D39" s="6" t="s">
        <v>65</v>
      </c>
      <c r="E39" s="6" t="s">
        <v>66</v>
      </c>
      <c r="F39" s="6" t="s">
        <v>67</v>
      </c>
      <c r="G39" s="65"/>
    </row>
    <row r="40" spans="2:7" ht="12.75" customHeight="1">
      <c r="B40" s="8" t="s">
        <v>68</v>
      </c>
      <c r="C40" s="8" t="s">
        <v>68</v>
      </c>
      <c r="D40" s="6" t="s">
        <v>69</v>
      </c>
      <c r="E40" s="6" t="s">
        <v>54</v>
      </c>
      <c r="F40" s="6" t="s">
        <v>70</v>
      </c>
      <c r="G40" s="65"/>
    </row>
    <row r="41" spans="2:7" ht="37.5" customHeight="1">
      <c r="B41" s="8"/>
      <c r="C41" s="8"/>
      <c r="D41" s="6"/>
      <c r="E41" s="6"/>
      <c r="F41" s="6" t="s">
        <v>71</v>
      </c>
      <c r="G41" s="65"/>
    </row>
    <row r="42" spans="2:7" ht="18" customHeight="1">
      <c r="B42" s="8" t="s">
        <v>72</v>
      </c>
      <c r="C42" s="8" t="s">
        <v>72</v>
      </c>
      <c r="D42" s="6" t="s">
        <v>73</v>
      </c>
      <c r="E42" s="6" t="s">
        <v>66</v>
      </c>
      <c r="F42" s="6" t="s">
        <v>74</v>
      </c>
      <c r="G42" s="65"/>
    </row>
    <row r="43" spans="2:7" ht="12.75" customHeight="1">
      <c r="B43" s="8"/>
      <c r="C43" s="8"/>
      <c r="D43" s="6"/>
      <c r="E43" s="6"/>
      <c r="F43" s="6" t="s">
        <v>71</v>
      </c>
      <c r="G43" s="65"/>
    </row>
    <row r="44" spans="2:7" ht="19.899999999999999" customHeight="1">
      <c r="B44" s="8" t="s">
        <v>75</v>
      </c>
      <c r="C44" s="8" t="s">
        <v>75</v>
      </c>
      <c r="D44" s="6" t="s">
        <v>76</v>
      </c>
      <c r="E44" s="6" t="s">
        <v>77</v>
      </c>
      <c r="F44" s="6" t="s">
        <v>78</v>
      </c>
      <c r="G44" s="65"/>
    </row>
    <row r="45" spans="2:7" ht="24.75" customHeight="1">
      <c r="B45" s="8"/>
      <c r="C45" s="8"/>
      <c r="D45" s="6"/>
      <c r="E45" s="6"/>
      <c r="F45" s="6" t="s">
        <v>71</v>
      </c>
      <c r="G45" s="65"/>
    </row>
    <row r="46" spans="2:7" ht="22.15" customHeight="1">
      <c r="B46" s="8" t="s">
        <v>79</v>
      </c>
      <c r="C46" s="8" t="s">
        <v>79</v>
      </c>
      <c r="D46" s="6" t="s">
        <v>80</v>
      </c>
      <c r="E46" s="6" t="s">
        <v>81</v>
      </c>
      <c r="F46" s="6"/>
      <c r="G46" s="65"/>
    </row>
    <row r="47" spans="2:7">
      <c r="B47" s="8"/>
      <c r="C47" s="8"/>
      <c r="D47" s="6"/>
      <c r="E47" s="6"/>
      <c r="F47" s="6" t="s">
        <v>71</v>
      </c>
      <c r="G47" s="65"/>
    </row>
    <row r="48" spans="2:7" ht="25.5">
      <c r="B48" s="8" t="s">
        <v>82</v>
      </c>
      <c r="C48" s="8" t="s">
        <v>82</v>
      </c>
      <c r="D48" s="6" t="s">
        <v>83</v>
      </c>
      <c r="E48" s="6" t="s">
        <v>81</v>
      </c>
      <c r="F48" s="6" t="s">
        <v>84</v>
      </c>
      <c r="G48" s="65"/>
    </row>
    <row r="49" spans="2:7">
      <c r="B49" s="8"/>
      <c r="C49" s="8"/>
      <c r="D49" s="6"/>
      <c r="E49" s="6"/>
      <c r="F49" s="6" t="s">
        <v>71</v>
      </c>
      <c r="G49" s="65"/>
    </row>
    <row r="50" spans="2:7">
      <c r="B50" s="8" t="s">
        <v>85</v>
      </c>
      <c r="C50" s="8" t="s">
        <v>85</v>
      </c>
      <c r="D50" s="6" t="s">
        <v>86</v>
      </c>
      <c r="E50" s="6" t="s">
        <v>87</v>
      </c>
      <c r="F50" s="6" t="s">
        <v>88</v>
      </c>
      <c r="G50" s="65"/>
    </row>
    <row r="51" spans="2:7" ht="25.5">
      <c r="B51" s="8" t="s">
        <v>89</v>
      </c>
      <c r="C51" s="8" t="s">
        <v>89</v>
      </c>
      <c r="D51" s="6" t="s">
        <v>90</v>
      </c>
      <c r="E51" s="6" t="s">
        <v>62</v>
      </c>
      <c r="F51" s="6" t="s">
        <v>91</v>
      </c>
      <c r="G51" s="65"/>
    </row>
    <row r="52" spans="2:7" ht="63.75">
      <c r="B52" s="9" t="s">
        <v>92</v>
      </c>
      <c r="C52" s="9" t="s">
        <v>92</v>
      </c>
      <c r="D52" s="10" t="s">
        <v>93</v>
      </c>
      <c r="E52" s="6"/>
      <c r="F52" s="6"/>
      <c r="G52" s="65">
        <v>89096.97</v>
      </c>
    </row>
    <row r="53" spans="2:7">
      <c r="B53" s="16" t="s">
        <v>94</v>
      </c>
      <c r="C53" s="16" t="s">
        <v>94</v>
      </c>
      <c r="D53" s="17" t="s">
        <v>95</v>
      </c>
      <c r="E53" s="6"/>
      <c r="F53" s="6"/>
      <c r="G53" s="65"/>
    </row>
    <row r="54" spans="2:7" ht="25.5">
      <c r="B54" s="8" t="s">
        <v>96</v>
      </c>
      <c r="C54" s="8" t="s">
        <v>96</v>
      </c>
      <c r="D54" s="6" t="s">
        <v>97</v>
      </c>
      <c r="E54" s="6" t="s">
        <v>98</v>
      </c>
      <c r="F54" s="6" t="s">
        <v>99</v>
      </c>
      <c r="G54" s="65"/>
    </row>
    <row r="55" spans="2:7" ht="25.5">
      <c r="B55" s="8" t="s">
        <v>100</v>
      </c>
      <c r="C55" s="8" t="s">
        <v>100</v>
      </c>
      <c r="D55" s="6" t="s">
        <v>101</v>
      </c>
      <c r="E55" s="6" t="s">
        <v>77</v>
      </c>
      <c r="F55" s="6" t="s">
        <v>102</v>
      </c>
      <c r="G55" s="65"/>
    </row>
    <row r="56" spans="2:7" ht="63.75">
      <c r="B56" s="8" t="s">
        <v>103</v>
      </c>
      <c r="C56" s="8" t="s">
        <v>103</v>
      </c>
      <c r="D56" s="6" t="s">
        <v>104</v>
      </c>
      <c r="E56" s="6" t="s">
        <v>98</v>
      </c>
      <c r="F56" s="6" t="s">
        <v>102</v>
      </c>
      <c r="G56" s="65"/>
    </row>
    <row r="57" spans="2:7" ht="25.5">
      <c r="B57" s="8" t="s">
        <v>105</v>
      </c>
      <c r="C57" s="8" t="s">
        <v>105</v>
      </c>
      <c r="D57" s="6" t="s">
        <v>106</v>
      </c>
      <c r="E57" s="6" t="s">
        <v>77</v>
      </c>
      <c r="F57" s="6" t="s">
        <v>102</v>
      </c>
      <c r="G57" s="65"/>
    </row>
    <row r="58" spans="2:7" ht="38.25">
      <c r="B58" s="8" t="s">
        <v>107</v>
      </c>
      <c r="C58" s="8" t="s">
        <v>107</v>
      </c>
      <c r="D58" s="6" t="s">
        <v>108</v>
      </c>
      <c r="E58" s="6" t="s">
        <v>98</v>
      </c>
      <c r="F58" s="6" t="s">
        <v>109</v>
      </c>
      <c r="G58" s="65"/>
    </row>
    <row r="59" spans="2:7" ht="25.5">
      <c r="B59" s="8" t="s">
        <v>110</v>
      </c>
      <c r="C59" s="8" t="s">
        <v>110</v>
      </c>
      <c r="D59" s="6" t="s">
        <v>111</v>
      </c>
      <c r="E59" s="6" t="s">
        <v>98</v>
      </c>
      <c r="F59" s="6" t="s">
        <v>109</v>
      </c>
      <c r="G59" s="65"/>
    </row>
    <row r="60" spans="2:7" ht="25.5">
      <c r="B60" s="16" t="s">
        <v>112</v>
      </c>
      <c r="C60" s="16" t="s">
        <v>112</v>
      </c>
      <c r="D60" s="17" t="s">
        <v>113</v>
      </c>
      <c r="E60" s="6"/>
      <c r="F60" s="6"/>
      <c r="G60" s="65"/>
    </row>
    <row r="61" spans="2:7" ht="25.5">
      <c r="B61" s="8" t="s">
        <v>114</v>
      </c>
      <c r="C61" s="8" t="s">
        <v>114</v>
      </c>
      <c r="D61" s="6" t="s">
        <v>101</v>
      </c>
      <c r="E61" s="6" t="s">
        <v>77</v>
      </c>
      <c r="F61" s="6" t="s">
        <v>102</v>
      </c>
      <c r="G61" s="65"/>
    </row>
    <row r="62" spans="2:7" ht="38.25">
      <c r="B62" s="8" t="s">
        <v>115</v>
      </c>
      <c r="C62" s="8" t="s">
        <v>115</v>
      </c>
      <c r="D62" s="6" t="s">
        <v>116</v>
      </c>
      <c r="E62" s="6" t="s">
        <v>98</v>
      </c>
      <c r="F62" s="6" t="s">
        <v>99</v>
      </c>
      <c r="G62" s="65"/>
    </row>
    <row r="63" spans="2:7" ht="38.25">
      <c r="B63" s="8" t="s">
        <v>117</v>
      </c>
      <c r="C63" s="8" t="s">
        <v>117</v>
      </c>
      <c r="D63" s="6" t="s">
        <v>108</v>
      </c>
      <c r="E63" s="6" t="s">
        <v>98</v>
      </c>
      <c r="F63" s="6" t="s">
        <v>109</v>
      </c>
      <c r="G63" s="65"/>
    </row>
    <row r="64" spans="2:7" ht="51">
      <c r="B64" s="8" t="s">
        <v>118</v>
      </c>
      <c r="C64" s="8" t="s">
        <v>118</v>
      </c>
      <c r="D64" s="6" t="s">
        <v>119</v>
      </c>
      <c r="E64" s="6" t="s">
        <v>98</v>
      </c>
      <c r="F64" s="6" t="s">
        <v>120</v>
      </c>
      <c r="G64" s="65"/>
    </row>
    <row r="65" spans="2:7" ht="51">
      <c r="B65" s="8" t="s">
        <v>121</v>
      </c>
      <c r="C65" s="8" t="s">
        <v>121</v>
      </c>
      <c r="D65" s="6" t="s">
        <v>122</v>
      </c>
      <c r="E65" s="6" t="s">
        <v>98</v>
      </c>
      <c r="F65" s="6" t="s">
        <v>123</v>
      </c>
      <c r="G65" s="65"/>
    </row>
    <row r="66" spans="2:7" ht="51">
      <c r="B66" s="8" t="s">
        <v>124</v>
      </c>
      <c r="C66" s="8" t="s">
        <v>124</v>
      </c>
      <c r="D66" s="6" t="s">
        <v>125</v>
      </c>
      <c r="E66" s="6" t="s">
        <v>14</v>
      </c>
      <c r="F66" s="6" t="s">
        <v>123</v>
      </c>
      <c r="G66" s="65"/>
    </row>
    <row r="67" spans="2:7" ht="51">
      <c r="B67" s="8" t="s">
        <v>126</v>
      </c>
      <c r="C67" s="8" t="s">
        <v>126</v>
      </c>
      <c r="D67" s="6" t="s">
        <v>127</v>
      </c>
      <c r="E67" s="6" t="s">
        <v>98</v>
      </c>
      <c r="F67" s="6" t="s">
        <v>123</v>
      </c>
      <c r="G67" s="65"/>
    </row>
    <row r="68" spans="2:7" ht="51">
      <c r="B68" s="8" t="s">
        <v>128</v>
      </c>
      <c r="C68" s="8" t="s">
        <v>128</v>
      </c>
      <c r="D68" s="6" t="s">
        <v>129</v>
      </c>
      <c r="E68" s="6" t="s">
        <v>98</v>
      </c>
      <c r="F68" s="6" t="s">
        <v>123</v>
      </c>
      <c r="G68" s="65"/>
    </row>
    <row r="69" spans="2:7">
      <c r="B69" s="16" t="s">
        <v>130</v>
      </c>
      <c r="C69" s="16" t="s">
        <v>130</v>
      </c>
      <c r="D69" s="17" t="s">
        <v>131</v>
      </c>
      <c r="E69" s="6"/>
      <c r="F69" s="6"/>
      <c r="G69" s="65"/>
    </row>
    <row r="70" spans="2:7" ht="63.75">
      <c r="B70" s="8" t="s">
        <v>132</v>
      </c>
      <c r="C70" s="8" t="s">
        <v>132</v>
      </c>
      <c r="D70" s="6" t="s">
        <v>133</v>
      </c>
      <c r="E70" s="6" t="s">
        <v>98</v>
      </c>
      <c r="F70" s="6" t="s">
        <v>99</v>
      </c>
      <c r="G70" s="65"/>
    </row>
    <row r="71" spans="2:7" ht="51">
      <c r="B71" s="8" t="s">
        <v>134</v>
      </c>
      <c r="C71" s="8" t="s">
        <v>134</v>
      </c>
      <c r="D71" s="6" t="s">
        <v>135</v>
      </c>
      <c r="E71" s="6" t="s">
        <v>136</v>
      </c>
      <c r="F71" s="6" t="s">
        <v>137</v>
      </c>
      <c r="G71" s="65"/>
    </row>
    <row r="72" spans="2:7" ht="51">
      <c r="B72" s="8" t="s">
        <v>138</v>
      </c>
      <c r="C72" s="8" t="s">
        <v>138</v>
      </c>
      <c r="D72" s="6" t="s">
        <v>139</v>
      </c>
      <c r="E72" s="6" t="s">
        <v>140</v>
      </c>
      <c r="F72" s="6" t="s">
        <v>123</v>
      </c>
      <c r="G72" s="65"/>
    </row>
    <row r="73" spans="2:7" ht="51">
      <c r="B73" s="8" t="s">
        <v>141</v>
      </c>
      <c r="C73" s="8" t="s">
        <v>141</v>
      </c>
      <c r="D73" s="6" t="s">
        <v>142</v>
      </c>
      <c r="E73" s="6" t="s">
        <v>140</v>
      </c>
      <c r="F73" s="6"/>
      <c r="G73" s="65"/>
    </row>
    <row r="74" spans="2:7" ht="25.5">
      <c r="B74" s="9" t="s">
        <v>143</v>
      </c>
      <c r="C74" s="9" t="s">
        <v>143</v>
      </c>
      <c r="D74" s="10" t="s">
        <v>144</v>
      </c>
      <c r="E74" s="6"/>
      <c r="F74" s="6"/>
      <c r="G74" s="65">
        <v>43772.38</v>
      </c>
    </row>
    <row r="75" spans="2:7" ht="25.5">
      <c r="B75" s="16" t="s">
        <v>145</v>
      </c>
      <c r="C75" s="16" t="s">
        <v>145</v>
      </c>
      <c r="D75" s="17" t="s">
        <v>113</v>
      </c>
      <c r="E75" s="6"/>
      <c r="F75" s="6"/>
      <c r="G75" s="65"/>
    </row>
    <row r="76" spans="2:7" ht="25.5">
      <c r="B76" s="8" t="s">
        <v>146</v>
      </c>
      <c r="C76" s="8" t="s">
        <v>146</v>
      </c>
      <c r="D76" s="6" t="s">
        <v>147</v>
      </c>
      <c r="E76" s="6" t="s">
        <v>148</v>
      </c>
      <c r="F76" s="6" t="s">
        <v>149</v>
      </c>
      <c r="G76" s="65"/>
    </row>
    <row r="77" spans="2:7" ht="51">
      <c r="B77" s="8" t="s">
        <v>150</v>
      </c>
      <c r="C77" s="8" t="s">
        <v>150</v>
      </c>
      <c r="D77" s="6" t="s">
        <v>151</v>
      </c>
      <c r="E77" s="6" t="s">
        <v>136</v>
      </c>
      <c r="F77" s="6" t="s">
        <v>152</v>
      </c>
      <c r="G77" s="65"/>
    </row>
    <row r="78" spans="2:7" ht="38.25">
      <c r="B78" s="8" t="s">
        <v>153</v>
      </c>
      <c r="C78" s="8" t="s">
        <v>153</v>
      </c>
      <c r="D78" s="6" t="s">
        <v>154</v>
      </c>
      <c r="E78" s="6" t="s">
        <v>136</v>
      </c>
      <c r="F78" s="6" t="s">
        <v>155</v>
      </c>
      <c r="G78" s="65"/>
    </row>
    <row r="79" spans="2:7" ht="38.25">
      <c r="B79" s="8" t="s">
        <v>156</v>
      </c>
      <c r="C79" s="8" t="s">
        <v>156</v>
      </c>
      <c r="D79" s="6" t="s">
        <v>111</v>
      </c>
      <c r="E79" s="6" t="s">
        <v>136</v>
      </c>
      <c r="F79" s="6" t="s">
        <v>155</v>
      </c>
      <c r="G79" s="65"/>
    </row>
    <row r="80" spans="2:7" ht="38.25">
      <c r="B80" s="8" t="s">
        <v>157</v>
      </c>
      <c r="C80" s="8" t="s">
        <v>157</v>
      </c>
      <c r="D80" s="6" t="s">
        <v>158</v>
      </c>
      <c r="E80" s="6" t="s">
        <v>136</v>
      </c>
      <c r="F80" s="6" t="s">
        <v>155</v>
      </c>
      <c r="G80" s="65"/>
    </row>
    <row r="81" spans="2:7" ht="63.75">
      <c r="B81" s="8" t="s">
        <v>159</v>
      </c>
      <c r="C81" s="8" t="s">
        <v>159</v>
      </c>
      <c r="D81" s="6" t="s">
        <v>160</v>
      </c>
      <c r="E81" s="6" t="s">
        <v>161</v>
      </c>
      <c r="F81" s="6" t="s">
        <v>152</v>
      </c>
      <c r="G81" s="65"/>
    </row>
    <row r="82" spans="2:7" ht="38.25">
      <c r="B82" s="19" t="s">
        <v>162</v>
      </c>
      <c r="C82" s="19" t="s">
        <v>162</v>
      </c>
      <c r="D82" s="6" t="s">
        <v>163</v>
      </c>
      <c r="E82" s="6" t="s">
        <v>136</v>
      </c>
      <c r="F82" s="6" t="s">
        <v>155</v>
      </c>
      <c r="G82" s="65"/>
    </row>
    <row r="83" spans="2:7">
      <c r="B83" s="16" t="s">
        <v>164</v>
      </c>
      <c r="C83" s="16" t="s">
        <v>164</v>
      </c>
      <c r="D83" s="17" t="s">
        <v>95</v>
      </c>
      <c r="E83" s="6"/>
      <c r="F83" s="6"/>
      <c r="G83" s="65"/>
    </row>
    <row r="84" spans="2:7" ht="25.5">
      <c r="B84" s="8" t="s">
        <v>165</v>
      </c>
      <c r="C84" s="8" t="s">
        <v>165</v>
      </c>
      <c r="D84" s="6" t="s">
        <v>147</v>
      </c>
      <c r="E84" s="6" t="s">
        <v>148</v>
      </c>
      <c r="F84" s="6" t="s">
        <v>148</v>
      </c>
      <c r="G84" s="65"/>
    </row>
    <row r="85" spans="2:7" ht="51">
      <c r="B85" s="8" t="s">
        <v>166</v>
      </c>
      <c r="C85" s="8" t="s">
        <v>166</v>
      </c>
      <c r="D85" s="6" t="s">
        <v>167</v>
      </c>
      <c r="E85" s="6" t="s">
        <v>136</v>
      </c>
      <c r="F85" s="6" t="s">
        <v>152</v>
      </c>
      <c r="G85" s="65"/>
    </row>
    <row r="86" spans="2:7" ht="63.75">
      <c r="B86" s="8" t="s">
        <v>168</v>
      </c>
      <c r="C86" s="8" t="s">
        <v>168</v>
      </c>
      <c r="D86" s="6" t="s">
        <v>169</v>
      </c>
      <c r="E86" s="6" t="s">
        <v>161</v>
      </c>
      <c r="F86" s="6" t="s">
        <v>152</v>
      </c>
      <c r="G86" s="65"/>
    </row>
    <row r="87" spans="2:7">
      <c r="B87" s="16" t="s">
        <v>170</v>
      </c>
      <c r="C87" s="16" t="s">
        <v>170</v>
      </c>
      <c r="D87" s="17" t="s">
        <v>131</v>
      </c>
      <c r="E87" s="6"/>
      <c r="F87" s="6"/>
      <c r="G87" s="65"/>
    </row>
    <row r="88" spans="2:7" ht="25.5">
      <c r="B88" s="8" t="s">
        <v>171</v>
      </c>
      <c r="C88" s="8" t="s">
        <v>171</v>
      </c>
      <c r="D88" s="6" t="s">
        <v>172</v>
      </c>
      <c r="E88" s="6" t="s">
        <v>136</v>
      </c>
      <c r="F88" s="6" t="s">
        <v>152</v>
      </c>
      <c r="G88" s="65"/>
    </row>
    <row r="89" spans="2:7" ht="25.5" customHeight="1">
      <c r="B89" s="9" t="s">
        <v>173</v>
      </c>
      <c r="C89" s="9" t="s">
        <v>173</v>
      </c>
      <c r="D89" s="20" t="s">
        <v>174</v>
      </c>
      <c r="E89" s="6"/>
      <c r="F89" s="6"/>
      <c r="G89" s="65">
        <v>26698.05</v>
      </c>
    </row>
    <row r="90" spans="2:7" ht="12.75" customHeight="1">
      <c r="B90" s="8" t="s">
        <v>175</v>
      </c>
      <c r="C90" s="8" t="s">
        <v>175</v>
      </c>
      <c r="D90" s="10" t="s">
        <v>176</v>
      </c>
      <c r="E90" s="21"/>
      <c r="F90" s="6"/>
      <c r="G90" s="65"/>
    </row>
    <row r="91" spans="2:7" ht="12.75" customHeight="1">
      <c r="B91" s="66" t="s">
        <v>177</v>
      </c>
      <c r="C91" s="66" t="s">
        <v>177</v>
      </c>
      <c r="D91" s="6" t="s">
        <v>178</v>
      </c>
      <c r="E91" s="67" t="s">
        <v>179</v>
      </c>
      <c r="F91" s="22"/>
      <c r="G91" s="65"/>
    </row>
    <row r="92" spans="2:7" ht="12.75" customHeight="1">
      <c r="B92" s="66"/>
      <c r="C92" s="66"/>
      <c r="D92" s="6" t="s">
        <v>180</v>
      </c>
      <c r="E92" s="67"/>
      <c r="F92" s="22"/>
      <c r="G92" s="65"/>
    </row>
    <row r="93" spans="2:7" ht="25.5" customHeight="1">
      <c r="B93" s="66"/>
      <c r="C93" s="66"/>
      <c r="D93" s="6" t="s">
        <v>181</v>
      </c>
      <c r="E93" s="67"/>
      <c r="F93" s="22"/>
      <c r="G93" s="65"/>
    </row>
    <row r="94" spans="2:7" ht="25.5">
      <c r="B94" s="66"/>
      <c r="C94" s="66"/>
      <c r="D94" s="6" t="s">
        <v>182</v>
      </c>
      <c r="E94" s="67"/>
      <c r="F94" s="22" t="s">
        <v>183</v>
      </c>
      <c r="G94" s="65"/>
    </row>
    <row r="95" spans="2:7" ht="25.5">
      <c r="B95" s="66" t="s">
        <v>184</v>
      </c>
      <c r="C95" s="66" t="s">
        <v>184</v>
      </c>
      <c r="D95" s="6" t="s">
        <v>185</v>
      </c>
      <c r="E95" s="67"/>
      <c r="F95" s="23"/>
      <c r="G95" s="65"/>
    </row>
    <row r="96" spans="2:7">
      <c r="B96" s="66"/>
      <c r="C96" s="66"/>
      <c r="D96" s="6" t="s">
        <v>186</v>
      </c>
      <c r="E96" s="67"/>
      <c r="F96" s="23"/>
      <c r="G96" s="65"/>
    </row>
    <row r="97" spans="2:7" ht="25.5">
      <c r="B97" s="66"/>
      <c r="C97" s="66"/>
      <c r="D97" s="6" t="s">
        <v>187</v>
      </c>
      <c r="E97" s="67"/>
      <c r="F97" s="23"/>
      <c r="G97" s="65"/>
    </row>
    <row r="98" spans="2:7" ht="25.5">
      <c r="B98" s="66"/>
      <c r="C98" s="66"/>
      <c r="D98" s="6" t="s">
        <v>188</v>
      </c>
      <c r="E98" s="67"/>
      <c r="F98" s="23"/>
      <c r="G98" s="65"/>
    </row>
    <row r="99" spans="2:7">
      <c r="B99" s="66"/>
      <c r="C99" s="66"/>
      <c r="D99" s="6" t="s">
        <v>189</v>
      </c>
      <c r="E99" s="67"/>
      <c r="F99" s="23"/>
      <c r="G99" s="65"/>
    </row>
    <row r="100" spans="2:7" ht="38.25">
      <c r="B100" s="66"/>
      <c r="C100" s="66"/>
      <c r="D100" s="6" t="s">
        <v>190</v>
      </c>
      <c r="E100" s="67"/>
      <c r="F100" s="23"/>
      <c r="G100" s="65"/>
    </row>
    <row r="101" spans="2:7" ht="25.5">
      <c r="B101" s="66"/>
      <c r="C101" s="66"/>
      <c r="D101" s="6" t="s">
        <v>191</v>
      </c>
      <c r="E101" s="67"/>
      <c r="F101" s="23"/>
      <c r="G101" s="65"/>
    </row>
    <row r="102" spans="2:7" ht="25.5">
      <c r="B102" s="66"/>
      <c r="C102" s="66"/>
      <c r="D102" s="6" t="s">
        <v>192</v>
      </c>
      <c r="E102" s="67"/>
      <c r="F102" s="23"/>
      <c r="G102" s="65"/>
    </row>
    <row r="103" spans="2:7">
      <c r="B103" s="66"/>
      <c r="C103" s="66"/>
      <c r="D103" s="6" t="s">
        <v>193</v>
      </c>
      <c r="E103" s="67"/>
      <c r="F103" s="23"/>
      <c r="G103" s="65"/>
    </row>
    <row r="104" spans="2:7" ht="25.5">
      <c r="B104" s="66"/>
      <c r="C104" s="66"/>
      <c r="D104" s="6" t="s">
        <v>194</v>
      </c>
      <c r="E104" s="67"/>
      <c r="F104" s="23"/>
      <c r="G104" s="65"/>
    </row>
    <row r="105" spans="2:7">
      <c r="B105" s="66" t="s">
        <v>195</v>
      </c>
      <c r="C105" s="66" t="s">
        <v>195</v>
      </c>
      <c r="D105" s="68" t="s">
        <v>196</v>
      </c>
      <c r="E105" s="67"/>
      <c r="F105" s="23"/>
      <c r="G105" s="65"/>
    </row>
    <row r="106" spans="2:7" ht="37.5" customHeight="1">
      <c r="B106" s="66"/>
      <c r="C106" s="66"/>
      <c r="D106" s="68"/>
      <c r="E106" s="67"/>
      <c r="F106" s="23"/>
      <c r="G106" s="65"/>
    </row>
    <row r="107" spans="2:7" ht="63.75">
      <c r="B107" s="8" t="s">
        <v>197</v>
      </c>
      <c r="C107" s="8" t="s">
        <v>197</v>
      </c>
      <c r="D107" s="21" t="s">
        <v>198</v>
      </c>
      <c r="E107" s="6" t="s">
        <v>199</v>
      </c>
      <c r="F107" s="23"/>
      <c r="G107" s="65"/>
    </row>
    <row r="108" spans="2:7">
      <c r="B108" s="66" t="s">
        <v>200</v>
      </c>
      <c r="C108" s="66" t="s">
        <v>200</v>
      </c>
      <c r="D108" s="69" t="s">
        <v>201</v>
      </c>
      <c r="E108" s="70" t="s">
        <v>202</v>
      </c>
      <c r="F108" s="72"/>
      <c r="G108" s="65"/>
    </row>
    <row r="109" spans="2:7">
      <c r="B109" s="66"/>
      <c r="C109" s="66"/>
      <c r="D109" s="69"/>
      <c r="E109" s="71"/>
      <c r="F109" s="73"/>
      <c r="G109" s="65"/>
    </row>
    <row r="110" spans="2:7" ht="25.5">
      <c r="B110" s="8" t="s">
        <v>203</v>
      </c>
      <c r="C110" s="8" t="s">
        <v>203</v>
      </c>
      <c r="D110" s="20" t="s">
        <v>204</v>
      </c>
      <c r="E110" s="21"/>
      <c r="F110" s="6"/>
      <c r="G110" s="65"/>
    </row>
    <row r="111" spans="2:7" ht="25.5">
      <c r="B111" s="8" t="s">
        <v>205</v>
      </c>
      <c r="C111" s="8" t="s">
        <v>205</v>
      </c>
      <c r="D111" s="21" t="s">
        <v>206</v>
      </c>
      <c r="E111" s="22" t="s">
        <v>207</v>
      </c>
      <c r="F111" s="6" t="s">
        <v>208</v>
      </c>
      <c r="G111" s="65"/>
    </row>
    <row r="112" spans="2:7" ht="63.75">
      <c r="B112" s="8" t="s">
        <v>209</v>
      </c>
      <c r="C112" s="8" t="s">
        <v>209</v>
      </c>
      <c r="D112" s="21" t="s">
        <v>210</v>
      </c>
      <c r="E112" s="22" t="s">
        <v>202</v>
      </c>
      <c r="F112" s="22" t="s">
        <v>202</v>
      </c>
      <c r="G112" s="65"/>
    </row>
    <row r="113" spans="2:7" ht="63.75">
      <c r="B113" s="8" t="s">
        <v>211</v>
      </c>
      <c r="C113" s="8" t="s">
        <v>211</v>
      </c>
      <c r="D113" s="21" t="s">
        <v>212</v>
      </c>
      <c r="E113" s="22" t="s">
        <v>207</v>
      </c>
      <c r="F113" s="22" t="s">
        <v>213</v>
      </c>
      <c r="G113" s="65"/>
    </row>
    <row r="114" spans="2:7" ht="25.5">
      <c r="B114" s="8" t="s">
        <v>214</v>
      </c>
      <c r="C114" s="8" t="s">
        <v>214</v>
      </c>
      <c r="D114" s="21" t="s">
        <v>215</v>
      </c>
      <c r="E114" s="22" t="s">
        <v>202</v>
      </c>
      <c r="F114" s="22" t="s">
        <v>202</v>
      </c>
      <c r="G114" s="65"/>
    </row>
    <row r="115" spans="2:7" ht="38.25">
      <c r="B115" s="8" t="s">
        <v>216</v>
      </c>
      <c r="C115" s="8" t="s">
        <v>216</v>
      </c>
      <c r="D115" s="21" t="s">
        <v>217</v>
      </c>
      <c r="E115" s="67" t="s">
        <v>218</v>
      </c>
      <c r="F115" s="67" t="s">
        <v>219</v>
      </c>
      <c r="G115" s="65"/>
    </row>
    <row r="116" spans="2:7" ht="25.5">
      <c r="B116" s="8" t="s">
        <v>220</v>
      </c>
      <c r="C116" s="8" t="s">
        <v>220</v>
      </c>
      <c r="D116" s="21" t="s">
        <v>221</v>
      </c>
      <c r="E116" s="67"/>
      <c r="F116" s="67"/>
      <c r="G116" s="65"/>
    </row>
    <row r="117" spans="2:7" ht="16.5" customHeight="1">
      <c r="B117" s="8" t="s">
        <v>222</v>
      </c>
      <c r="C117" s="8" t="s">
        <v>222</v>
      </c>
      <c r="D117" s="21" t="s">
        <v>223</v>
      </c>
      <c r="E117" s="67"/>
      <c r="F117" s="67"/>
      <c r="G117" s="65"/>
    </row>
    <row r="118" spans="2:7" ht="37.5" customHeight="1">
      <c r="B118" s="9" t="s">
        <v>224</v>
      </c>
      <c r="C118" s="9" t="s">
        <v>224</v>
      </c>
      <c r="D118" s="24" t="s">
        <v>225</v>
      </c>
      <c r="E118" s="6"/>
      <c r="F118" s="6"/>
      <c r="G118" s="65"/>
    </row>
    <row r="119" spans="2:7" ht="12.75" customHeight="1">
      <c r="B119" s="8" t="s">
        <v>226</v>
      </c>
      <c r="C119" s="8" t="s">
        <v>226</v>
      </c>
      <c r="D119" s="24" t="s">
        <v>227</v>
      </c>
      <c r="E119" s="74" t="s">
        <v>77</v>
      </c>
      <c r="F119" s="6"/>
      <c r="G119" s="65"/>
    </row>
    <row r="120" spans="2:7" ht="12.75" customHeight="1">
      <c r="B120" s="66" t="s">
        <v>228</v>
      </c>
      <c r="C120" s="66" t="s">
        <v>228</v>
      </c>
      <c r="D120" s="6" t="s">
        <v>178</v>
      </c>
      <c r="E120" s="75"/>
      <c r="F120" s="77" t="s">
        <v>229</v>
      </c>
      <c r="G120" s="65"/>
    </row>
    <row r="121" spans="2:7" ht="12.75" customHeight="1">
      <c r="B121" s="66"/>
      <c r="C121" s="66"/>
      <c r="D121" s="6" t="s">
        <v>180</v>
      </c>
      <c r="E121" s="75"/>
      <c r="F121" s="78"/>
      <c r="G121" s="65"/>
    </row>
    <row r="122" spans="2:7" ht="25.5">
      <c r="B122" s="66"/>
      <c r="C122" s="66"/>
      <c r="D122" s="6" t="s">
        <v>181</v>
      </c>
      <c r="E122" s="75"/>
      <c r="F122" s="78"/>
      <c r="G122" s="65"/>
    </row>
    <row r="123" spans="2:7" ht="25.5">
      <c r="B123" s="66"/>
      <c r="C123" s="66"/>
      <c r="D123" s="6" t="s">
        <v>182</v>
      </c>
      <c r="E123" s="75"/>
      <c r="F123" s="78"/>
      <c r="G123" s="65"/>
    </row>
    <row r="124" spans="2:7" ht="25.5">
      <c r="B124" s="8" t="s">
        <v>230</v>
      </c>
      <c r="C124" s="8" t="s">
        <v>230</v>
      </c>
      <c r="D124" s="25" t="s">
        <v>231</v>
      </c>
      <c r="E124" s="75"/>
      <c r="F124" s="78"/>
      <c r="G124" s="65"/>
    </row>
    <row r="125" spans="2:7" ht="63.75">
      <c r="B125" s="8" t="s">
        <v>232</v>
      </c>
      <c r="C125" s="8" t="s">
        <v>232</v>
      </c>
      <c r="D125" s="25" t="s">
        <v>233</v>
      </c>
      <c r="E125" s="75"/>
      <c r="F125" s="79"/>
      <c r="G125" s="65"/>
    </row>
    <row r="126" spans="2:7" ht="38.25">
      <c r="B126" s="8" t="s">
        <v>234</v>
      </c>
      <c r="C126" s="8" t="s">
        <v>234</v>
      </c>
      <c r="D126" s="25" t="s">
        <v>235</v>
      </c>
      <c r="E126" s="76"/>
      <c r="F126" s="6" t="s">
        <v>236</v>
      </c>
      <c r="G126" s="65"/>
    </row>
    <row r="127" spans="2:7" ht="25.5">
      <c r="B127" s="8" t="s">
        <v>237</v>
      </c>
      <c r="C127" s="8" t="s">
        <v>237</v>
      </c>
      <c r="D127" s="20" t="s">
        <v>204</v>
      </c>
      <c r="E127" s="21"/>
      <c r="F127" s="6"/>
      <c r="G127" s="65"/>
    </row>
    <row r="128" spans="2:7">
      <c r="B128" s="8" t="s">
        <v>238</v>
      </c>
      <c r="C128" s="8" t="s">
        <v>238</v>
      </c>
      <c r="D128" s="21" t="s">
        <v>206</v>
      </c>
      <c r="E128" s="74" t="s">
        <v>207</v>
      </c>
      <c r="F128" s="80" t="s">
        <v>239</v>
      </c>
      <c r="G128" s="65"/>
    </row>
    <row r="129" spans="2:7" ht="51">
      <c r="B129" s="8" t="s">
        <v>240</v>
      </c>
      <c r="C129" s="8" t="s">
        <v>240</v>
      </c>
      <c r="D129" s="21" t="s">
        <v>241</v>
      </c>
      <c r="E129" s="76"/>
      <c r="F129" s="81"/>
      <c r="G129" s="65"/>
    </row>
    <row r="130" spans="2:7" ht="25.5">
      <c r="B130" s="8" t="s">
        <v>242</v>
      </c>
      <c r="C130" s="8" t="s">
        <v>242</v>
      </c>
      <c r="D130" s="21" t="s">
        <v>215</v>
      </c>
      <c r="E130" s="21" t="s">
        <v>236</v>
      </c>
      <c r="F130" s="6" t="s">
        <v>236</v>
      </c>
      <c r="G130" s="65"/>
    </row>
    <row r="131" spans="2:7" ht="38.25">
      <c r="B131" s="8" t="s">
        <v>243</v>
      </c>
      <c r="C131" s="8" t="s">
        <v>243</v>
      </c>
      <c r="D131" s="6" t="s">
        <v>217</v>
      </c>
      <c r="E131" s="6" t="s">
        <v>218</v>
      </c>
      <c r="F131" s="22" t="s">
        <v>219</v>
      </c>
      <c r="G131" s="65"/>
    </row>
    <row r="132" spans="2:7" ht="38.25">
      <c r="B132" s="8" t="s">
        <v>244</v>
      </c>
      <c r="C132" s="8" t="s">
        <v>244</v>
      </c>
      <c r="D132" s="10" t="s">
        <v>245</v>
      </c>
      <c r="E132" s="6"/>
      <c r="F132" s="6"/>
      <c r="G132" s="65">
        <v>50912.55</v>
      </c>
    </row>
    <row r="133" spans="2:7" ht="51">
      <c r="B133" s="8" t="s">
        <v>246</v>
      </c>
      <c r="C133" s="8" t="s">
        <v>246</v>
      </c>
      <c r="D133" s="6" t="s">
        <v>247</v>
      </c>
      <c r="E133" s="6" t="s">
        <v>248</v>
      </c>
      <c r="F133" s="6" t="s">
        <v>249</v>
      </c>
      <c r="G133" s="65"/>
    </row>
    <row r="134" spans="2:7" ht="51">
      <c r="B134" s="8" t="s">
        <v>250</v>
      </c>
      <c r="C134" s="8" t="s">
        <v>250</v>
      </c>
      <c r="D134" s="6" t="s">
        <v>251</v>
      </c>
      <c r="E134" s="6" t="s">
        <v>252</v>
      </c>
      <c r="F134" s="6" t="s">
        <v>253</v>
      </c>
      <c r="G134" s="65"/>
    </row>
    <row r="135" spans="2:7" ht="51">
      <c r="B135" s="8" t="s">
        <v>254</v>
      </c>
      <c r="C135" s="8" t="s">
        <v>254</v>
      </c>
      <c r="D135" s="6" t="s">
        <v>255</v>
      </c>
      <c r="E135" s="6" t="s">
        <v>248</v>
      </c>
      <c r="F135" s="6" t="s">
        <v>249</v>
      </c>
      <c r="G135" s="65"/>
    </row>
    <row r="136" spans="2:7" ht="38.25">
      <c r="B136" s="8" t="s">
        <v>256</v>
      </c>
      <c r="C136" s="8" t="s">
        <v>256</v>
      </c>
      <c r="D136" s="6" t="s">
        <v>257</v>
      </c>
      <c r="E136" s="6" t="s">
        <v>258</v>
      </c>
      <c r="F136" s="6" t="s">
        <v>259</v>
      </c>
      <c r="G136" s="65"/>
    </row>
    <row r="137" spans="2:7" ht="25.5">
      <c r="B137" s="8" t="s">
        <v>260</v>
      </c>
      <c r="C137" s="8" t="s">
        <v>260</v>
      </c>
      <c r="D137" s="6" t="s">
        <v>261</v>
      </c>
      <c r="E137" s="6" t="s">
        <v>262</v>
      </c>
      <c r="F137" s="6" t="s">
        <v>263</v>
      </c>
      <c r="G137" s="65"/>
    </row>
    <row r="138" spans="2:7" ht="51">
      <c r="B138" s="8" t="s">
        <v>264</v>
      </c>
      <c r="C138" s="8" t="s">
        <v>264</v>
      </c>
      <c r="D138" s="6" t="s">
        <v>265</v>
      </c>
      <c r="E138" s="6" t="s">
        <v>266</v>
      </c>
      <c r="F138" s="6" t="s">
        <v>267</v>
      </c>
      <c r="G138" s="65"/>
    </row>
    <row r="139" spans="2:7" ht="114" customHeight="1">
      <c r="B139" s="8" t="s">
        <v>268</v>
      </c>
      <c r="C139" s="8" t="s">
        <v>268</v>
      </c>
      <c r="D139" s="6" t="s">
        <v>269</v>
      </c>
      <c r="E139" s="6" t="s">
        <v>266</v>
      </c>
      <c r="F139" s="6" t="s">
        <v>270</v>
      </c>
      <c r="G139" s="65"/>
    </row>
    <row r="140" spans="2:7" ht="12.75" customHeight="1">
      <c r="B140" s="8" t="s">
        <v>271</v>
      </c>
      <c r="C140" s="8" t="s">
        <v>271</v>
      </c>
      <c r="D140" s="6" t="s">
        <v>272</v>
      </c>
      <c r="E140" s="6" t="s">
        <v>273</v>
      </c>
      <c r="F140" s="6" t="s">
        <v>249</v>
      </c>
      <c r="G140" s="65"/>
    </row>
    <row r="141" spans="2:7" ht="12.75" customHeight="1">
      <c r="B141" s="66" t="s">
        <v>274</v>
      </c>
      <c r="C141" s="66" t="s">
        <v>274</v>
      </c>
      <c r="D141" s="82" t="s">
        <v>275</v>
      </c>
      <c r="E141" s="82" t="s">
        <v>262</v>
      </c>
      <c r="F141" s="6" t="s">
        <v>276</v>
      </c>
      <c r="G141" s="65"/>
    </row>
    <row r="142" spans="2:7" ht="12.75" customHeight="1">
      <c r="B142" s="66"/>
      <c r="C142" s="66"/>
      <c r="D142" s="82"/>
      <c r="E142" s="82"/>
      <c r="F142" s="6" t="s">
        <v>277</v>
      </c>
      <c r="G142" s="65"/>
    </row>
    <row r="143" spans="2:7" ht="12.75" customHeight="1">
      <c r="B143" s="66" t="s">
        <v>278</v>
      </c>
      <c r="C143" s="66" t="s">
        <v>278</v>
      </c>
      <c r="D143" s="82" t="s">
        <v>279</v>
      </c>
      <c r="E143" s="82" t="s">
        <v>280</v>
      </c>
      <c r="F143" s="6" t="s">
        <v>281</v>
      </c>
      <c r="G143" s="65"/>
    </row>
    <row r="144" spans="2:7" ht="13.5" customHeight="1">
      <c r="B144" s="66"/>
      <c r="C144" s="66"/>
      <c r="D144" s="82"/>
      <c r="E144" s="82"/>
      <c r="F144" s="6"/>
      <c r="G144" s="65"/>
    </row>
    <row r="145" spans="2:7" ht="75.75" customHeight="1">
      <c r="B145" s="66"/>
      <c r="C145" s="66"/>
      <c r="D145" s="82"/>
      <c r="E145" s="82"/>
      <c r="F145" s="6"/>
      <c r="G145" s="65"/>
    </row>
    <row r="146" spans="2:7" ht="12.75" customHeight="1">
      <c r="B146" s="66"/>
      <c r="C146" s="66"/>
      <c r="D146" s="82"/>
      <c r="E146" s="82"/>
      <c r="F146" s="6"/>
      <c r="G146" s="65"/>
    </row>
    <row r="147" spans="2:7" ht="37.5" customHeight="1">
      <c r="B147" s="66" t="s">
        <v>282</v>
      </c>
      <c r="C147" s="66" t="s">
        <v>282</v>
      </c>
      <c r="D147" s="82" t="s">
        <v>283</v>
      </c>
      <c r="E147" s="82" t="s">
        <v>284</v>
      </c>
      <c r="F147" s="6" t="s">
        <v>281</v>
      </c>
      <c r="G147" s="65"/>
    </row>
    <row r="148" spans="2:7" ht="12.75" customHeight="1">
      <c r="B148" s="66"/>
      <c r="C148" s="66"/>
      <c r="D148" s="82"/>
      <c r="E148" s="82"/>
      <c r="F148" s="6"/>
      <c r="G148" s="65"/>
    </row>
    <row r="149" spans="2:7">
      <c r="B149" s="66" t="s">
        <v>285</v>
      </c>
      <c r="C149" s="66" t="s">
        <v>285</v>
      </c>
      <c r="D149" s="82" t="s">
        <v>286</v>
      </c>
      <c r="E149" s="82" t="s">
        <v>287</v>
      </c>
      <c r="F149" s="6" t="s">
        <v>281</v>
      </c>
      <c r="G149" s="65"/>
    </row>
    <row r="150" spans="2:7" ht="12.75" customHeight="1">
      <c r="B150" s="66"/>
      <c r="C150" s="66"/>
      <c r="D150" s="82"/>
      <c r="E150" s="82"/>
      <c r="F150" s="6"/>
      <c r="G150" s="65"/>
    </row>
    <row r="151" spans="2:7" ht="12.75" customHeight="1">
      <c r="B151" s="8" t="s">
        <v>288</v>
      </c>
      <c r="C151" s="8" t="s">
        <v>288</v>
      </c>
      <c r="D151" s="6" t="s">
        <v>289</v>
      </c>
      <c r="E151" s="6" t="s">
        <v>290</v>
      </c>
      <c r="F151" s="6" t="s">
        <v>291</v>
      </c>
      <c r="G151" s="65"/>
    </row>
    <row r="152" spans="2:7" ht="12.75" customHeight="1">
      <c r="B152" s="66" t="s">
        <v>292</v>
      </c>
      <c r="C152" s="66" t="s">
        <v>292</v>
      </c>
      <c r="D152" s="82" t="s">
        <v>293</v>
      </c>
      <c r="E152" s="82" t="s">
        <v>284</v>
      </c>
      <c r="F152" s="6" t="s">
        <v>294</v>
      </c>
      <c r="G152" s="65"/>
    </row>
    <row r="153" spans="2:7" ht="12.75" customHeight="1">
      <c r="B153" s="66"/>
      <c r="C153" s="66"/>
      <c r="D153" s="82"/>
      <c r="E153" s="82"/>
      <c r="F153" s="6"/>
      <c r="G153" s="65"/>
    </row>
    <row r="154" spans="2:7">
      <c r="B154" s="66"/>
      <c r="C154" s="66"/>
      <c r="D154" s="82"/>
      <c r="E154" s="82"/>
      <c r="F154" s="6"/>
      <c r="G154" s="65"/>
    </row>
    <row r="155" spans="2:7">
      <c r="B155" s="66"/>
      <c r="C155" s="66"/>
      <c r="D155" s="82"/>
      <c r="E155" s="82"/>
      <c r="F155" s="6"/>
      <c r="G155" s="65"/>
    </row>
    <row r="156" spans="2:7" ht="38.25">
      <c r="B156" s="8" t="s">
        <v>295</v>
      </c>
      <c r="C156" s="8" t="s">
        <v>295</v>
      </c>
      <c r="D156" s="6" t="s">
        <v>296</v>
      </c>
      <c r="E156" s="6" t="s">
        <v>262</v>
      </c>
      <c r="F156" s="6" t="s">
        <v>297</v>
      </c>
      <c r="G156" s="65"/>
    </row>
    <row r="157" spans="2:7" ht="12.75" customHeight="1">
      <c r="B157" s="8" t="s">
        <v>298</v>
      </c>
      <c r="C157" s="8" t="s">
        <v>298</v>
      </c>
      <c r="D157" s="6" t="s">
        <v>299</v>
      </c>
      <c r="E157" s="6" t="s">
        <v>300</v>
      </c>
      <c r="F157" s="6" t="s">
        <v>301</v>
      </c>
      <c r="G157" s="65"/>
    </row>
    <row r="158" spans="2:7" ht="12.75" customHeight="1">
      <c r="B158" s="8" t="s">
        <v>302</v>
      </c>
      <c r="C158" s="8" t="s">
        <v>302</v>
      </c>
      <c r="D158" s="6" t="s">
        <v>303</v>
      </c>
      <c r="E158" s="6" t="s">
        <v>262</v>
      </c>
      <c r="F158" s="6" t="s">
        <v>304</v>
      </c>
      <c r="G158" s="65"/>
    </row>
    <row r="159" spans="2:7" ht="38.25">
      <c r="B159" s="66" t="s">
        <v>305</v>
      </c>
      <c r="C159" s="66" t="s">
        <v>305</v>
      </c>
      <c r="D159" s="82" t="s">
        <v>306</v>
      </c>
      <c r="E159" s="26" t="s">
        <v>307</v>
      </c>
      <c r="F159" s="6" t="s">
        <v>308</v>
      </c>
      <c r="G159" s="65"/>
    </row>
    <row r="160" spans="2:7" ht="51">
      <c r="B160" s="66"/>
      <c r="C160" s="66"/>
      <c r="D160" s="82"/>
      <c r="E160" s="26" t="s">
        <v>309</v>
      </c>
      <c r="F160" s="6" t="s">
        <v>310</v>
      </c>
      <c r="G160" s="65"/>
    </row>
    <row r="161" spans="2:7" ht="51">
      <c r="B161" s="8" t="s">
        <v>311</v>
      </c>
      <c r="C161" s="8" t="s">
        <v>311</v>
      </c>
      <c r="D161" s="6" t="s">
        <v>312</v>
      </c>
      <c r="E161" s="6" t="s">
        <v>300</v>
      </c>
      <c r="F161" s="6" t="s">
        <v>291</v>
      </c>
      <c r="G161" s="65"/>
    </row>
    <row r="162" spans="2:7" ht="12.75" customHeight="1">
      <c r="B162" s="8" t="s">
        <v>313</v>
      </c>
      <c r="C162" s="8" t="s">
        <v>313</v>
      </c>
      <c r="D162" s="6" t="s">
        <v>314</v>
      </c>
      <c r="E162" s="6" t="s">
        <v>315</v>
      </c>
      <c r="F162" s="6" t="s">
        <v>316</v>
      </c>
      <c r="G162" s="65"/>
    </row>
    <row r="163" spans="2:7" ht="12.75" customHeight="1">
      <c r="B163" s="8" t="s">
        <v>317</v>
      </c>
      <c r="C163" s="8" t="s">
        <v>317</v>
      </c>
      <c r="D163" s="6" t="s">
        <v>318</v>
      </c>
      <c r="E163" s="6" t="s">
        <v>319</v>
      </c>
      <c r="F163" s="6" t="s">
        <v>320</v>
      </c>
      <c r="G163" s="65"/>
    </row>
    <row r="164" spans="2:7" ht="38.25">
      <c r="B164" s="66" t="s">
        <v>321</v>
      </c>
      <c r="C164" s="66" t="s">
        <v>321</v>
      </c>
      <c r="D164" s="82" t="s">
        <v>322</v>
      </c>
      <c r="E164" s="26" t="s">
        <v>307</v>
      </c>
      <c r="F164" s="6" t="s">
        <v>308</v>
      </c>
      <c r="G164" s="65"/>
    </row>
    <row r="165" spans="2:7" ht="12.75" customHeight="1">
      <c r="B165" s="66"/>
      <c r="C165" s="66"/>
      <c r="D165" s="82"/>
      <c r="E165" s="26"/>
      <c r="F165" s="6"/>
      <c r="G165" s="65"/>
    </row>
    <row r="166" spans="2:7" ht="12.75" customHeight="1">
      <c r="B166" s="8" t="s">
        <v>323</v>
      </c>
      <c r="C166" s="8" t="s">
        <v>323</v>
      </c>
      <c r="D166" s="6" t="s">
        <v>324</v>
      </c>
      <c r="E166" s="6" t="s">
        <v>262</v>
      </c>
      <c r="F166" s="6" t="s">
        <v>325</v>
      </c>
      <c r="G166" s="65"/>
    </row>
    <row r="167" spans="2:7" ht="12.75" customHeight="1">
      <c r="B167" s="66" t="s">
        <v>326</v>
      </c>
      <c r="C167" s="66" t="s">
        <v>326</v>
      </c>
      <c r="D167" s="82" t="s">
        <v>327</v>
      </c>
      <c r="E167" s="82" t="s">
        <v>328</v>
      </c>
      <c r="F167" s="6" t="s">
        <v>294</v>
      </c>
      <c r="G167" s="65"/>
    </row>
    <row r="168" spans="2:7" ht="12.75" customHeight="1">
      <c r="B168" s="66"/>
      <c r="C168" s="66"/>
      <c r="D168" s="82"/>
      <c r="E168" s="82"/>
      <c r="F168" s="6"/>
      <c r="G168" s="65"/>
    </row>
    <row r="169" spans="2:7" ht="12.75" customHeight="1">
      <c r="B169" s="66"/>
      <c r="C169" s="66"/>
      <c r="D169" s="82"/>
      <c r="E169" s="82"/>
      <c r="F169" s="6"/>
      <c r="G169" s="65"/>
    </row>
    <row r="170" spans="2:7">
      <c r="B170" s="66"/>
      <c r="C170" s="66"/>
      <c r="D170" s="82"/>
      <c r="E170" s="82"/>
      <c r="F170" s="6"/>
      <c r="G170" s="65"/>
    </row>
    <row r="171" spans="2:7">
      <c r="B171" s="66"/>
      <c r="C171" s="66"/>
      <c r="D171" s="82"/>
      <c r="E171" s="82"/>
      <c r="F171" s="6"/>
      <c r="G171" s="65"/>
    </row>
    <row r="172" spans="2:7" ht="89.25">
      <c r="B172" s="8" t="s">
        <v>329</v>
      </c>
      <c r="C172" s="8" t="s">
        <v>329</v>
      </c>
      <c r="D172" s="6" t="s">
        <v>330</v>
      </c>
      <c r="E172" s="6" t="s">
        <v>300</v>
      </c>
      <c r="F172" s="6" t="s">
        <v>331</v>
      </c>
      <c r="G172" s="65"/>
    </row>
    <row r="173" spans="2:7" ht="63" customHeight="1">
      <c r="B173" s="8" t="s">
        <v>332</v>
      </c>
      <c r="C173" s="8" t="s">
        <v>332</v>
      </c>
      <c r="D173" s="6" t="s">
        <v>333</v>
      </c>
      <c r="E173" s="6" t="s">
        <v>334</v>
      </c>
      <c r="F173" s="6" t="s">
        <v>335</v>
      </c>
      <c r="G173" s="65"/>
    </row>
    <row r="174" spans="2:7" ht="12.75" customHeight="1">
      <c r="B174" s="9" t="s">
        <v>336</v>
      </c>
      <c r="C174" s="9" t="s">
        <v>336</v>
      </c>
      <c r="D174" s="10" t="s">
        <v>337</v>
      </c>
      <c r="E174" s="10"/>
      <c r="F174" s="10"/>
      <c r="G174" s="27"/>
    </row>
    <row r="175" spans="2:7" ht="12.75" customHeight="1">
      <c r="B175" s="8" t="s">
        <v>338</v>
      </c>
      <c r="C175" s="8" t="s">
        <v>338</v>
      </c>
      <c r="D175" s="6" t="s">
        <v>387</v>
      </c>
      <c r="E175" s="6" t="s">
        <v>340</v>
      </c>
      <c r="F175" s="6"/>
      <c r="G175" s="27">
        <v>100000</v>
      </c>
    </row>
    <row r="176" spans="2:7" ht="12.75" customHeight="1">
      <c r="B176" s="8" t="s">
        <v>341</v>
      </c>
      <c r="C176" s="8" t="s">
        <v>341</v>
      </c>
      <c r="D176" s="6" t="s">
        <v>388</v>
      </c>
      <c r="E176" s="6" t="s">
        <v>343</v>
      </c>
      <c r="F176" s="6"/>
      <c r="G176" s="27">
        <v>20000</v>
      </c>
    </row>
    <row r="177" spans="2:7" ht="25.5">
      <c r="B177" s="8" t="s">
        <v>344</v>
      </c>
      <c r="C177" s="8" t="s">
        <v>344</v>
      </c>
      <c r="D177" s="6" t="s">
        <v>345</v>
      </c>
      <c r="E177" s="6" t="s">
        <v>346</v>
      </c>
      <c r="F177" s="6"/>
      <c r="G177" s="27">
        <v>4000</v>
      </c>
    </row>
    <row r="178" spans="2:7" ht="114.75">
      <c r="B178" s="32" t="s">
        <v>350</v>
      </c>
      <c r="C178" s="83" t="s">
        <v>493</v>
      </c>
      <c r="D178" s="83"/>
      <c r="E178" s="83"/>
      <c r="F178" s="83"/>
      <c r="G178" s="30">
        <f>G6+G17+G21+G52+G74+G89+G132+G175+G176+G177</f>
        <v>418299.39999999997</v>
      </c>
    </row>
  </sheetData>
  <mergeCells count="62">
    <mergeCell ref="B167:B171"/>
    <mergeCell ref="C167:C171"/>
    <mergeCell ref="D167:D171"/>
    <mergeCell ref="E167:E171"/>
    <mergeCell ref="C178:F178"/>
    <mergeCell ref="B159:B160"/>
    <mergeCell ref="C159:C160"/>
    <mergeCell ref="D159:D160"/>
    <mergeCell ref="B164:B165"/>
    <mergeCell ref="C164:C165"/>
    <mergeCell ref="D164:D165"/>
    <mergeCell ref="C149:C150"/>
    <mergeCell ref="D149:D150"/>
    <mergeCell ref="E149:E150"/>
    <mergeCell ref="B152:B155"/>
    <mergeCell ref="C152:C155"/>
    <mergeCell ref="D152:D155"/>
    <mergeCell ref="E152:E155"/>
    <mergeCell ref="E128:E129"/>
    <mergeCell ref="F128:F129"/>
    <mergeCell ref="G132:G173"/>
    <mergeCell ref="B141:B142"/>
    <mergeCell ref="C141:C142"/>
    <mergeCell ref="D141:D142"/>
    <mergeCell ref="E141:E142"/>
    <mergeCell ref="B143:B146"/>
    <mergeCell ref="C143:C146"/>
    <mergeCell ref="D143:D146"/>
    <mergeCell ref="E143:E146"/>
    <mergeCell ref="B147:B148"/>
    <mergeCell ref="C147:C148"/>
    <mergeCell ref="D147:D148"/>
    <mergeCell ref="E147:E148"/>
    <mergeCell ref="B149:B150"/>
    <mergeCell ref="F108:F109"/>
    <mergeCell ref="E115:E117"/>
    <mergeCell ref="F115:F117"/>
    <mergeCell ref="E119:E126"/>
    <mergeCell ref="B120:B123"/>
    <mergeCell ref="C120:C123"/>
    <mergeCell ref="F120:F125"/>
    <mergeCell ref="G21:G51"/>
    <mergeCell ref="G52:G73"/>
    <mergeCell ref="G74:G88"/>
    <mergeCell ref="G89:G131"/>
    <mergeCell ref="B91:B94"/>
    <mergeCell ref="C91:C94"/>
    <mergeCell ref="E91:E106"/>
    <mergeCell ref="B95:B104"/>
    <mergeCell ref="C95:C104"/>
    <mergeCell ref="B105:B106"/>
    <mergeCell ref="C105:C106"/>
    <mergeCell ref="D105:D106"/>
    <mergeCell ref="B108:B109"/>
    <mergeCell ref="C108:C109"/>
    <mergeCell ref="D108:D109"/>
    <mergeCell ref="E108:E109"/>
    <mergeCell ref="C1:G1"/>
    <mergeCell ref="C2:G2"/>
    <mergeCell ref="C3:G3"/>
    <mergeCell ref="G6:G16"/>
    <mergeCell ref="G17:G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XFB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  <col min="6" max="6" width="20.140625" customWidth="1"/>
  </cols>
  <sheetData>
    <row r="1" spans="1:16382" ht="18.75">
      <c r="A1" s="61" t="s">
        <v>494</v>
      </c>
      <c r="B1" s="61"/>
      <c r="C1" s="61"/>
      <c r="D1" s="61"/>
      <c r="E1" s="6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</row>
    <row r="2" spans="1:16382" ht="56.25" customHeight="1">
      <c r="A2" s="62" t="s">
        <v>1</v>
      </c>
      <c r="B2" s="62"/>
      <c r="C2" s="62"/>
      <c r="D2" s="62"/>
      <c r="E2" s="6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spans="1:16382" ht="30" customHeight="1">
      <c r="A3" s="61" t="s">
        <v>390</v>
      </c>
      <c r="B3" s="61"/>
      <c r="C3" s="61"/>
      <c r="D3" s="61"/>
      <c r="E3" s="6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</row>
    <row r="4" spans="1:16382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16382" ht="51" customHeight="1">
      <c r="A5" s="9" t="s">
        <v>8</v>
      </c>
      <c r="B5" s="10" t="s">
        <v>9</v>
      </c>
      <c r="C5" s="6"/>
      <c r="D5" s="6"/>
      <c r="E5" s="29"/>
    </row>
    <row r="6" spans="1:16382" ht="22.15" customHeight="1">
      <c r="A6" s="16" t="s">
        <v>10</v>
      </c>
      <c r="B6" s="17" t="s">
        <v>11</v>
      </c>
      <c r="C6" s="6"/>
      <c r="D6" s="6"/>
      <c r="E6" s="63">
        <v>9032.4599999999991</v>
      </c>
      <c r="F6" s="34"/>
    </row>
    <row r="7" spans="1:16382" ht="57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16382" ht="29.25" customHeight="1">
      <c r="A8" s="16" t="s">
        <v>16</v>
      </c>
      <c r="B8" s="17" t="s">
        <v>17</v>
      </c>
      <c r="C8" s="6"/>
      <c r="D8" s="6"/>
      <c r="E8" s="64"/>
    </row>
    <row r="9" spans="1:16382" ht="58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16382" ht="43.1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16382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16382" ht="38.450000000000003" customHeight="1">
      <c r="A12" s="16" t="s">
        <v>24</v>
      </c>
      <c r="B12" s="17" t="s">
        <v>25</v>
      </c>
      <c r="C12" s="6"/>
      <c r="D12" s="6"/>
      <c r="E12" s="64"/>
    </row>
    <row r="13" spans="1:16382" ht="43.1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16382" ht="43.9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16382" ht="35.450000000000003" customHeight="1">
      <c r="A15" s="16" t="s">
        <v>29</v>
      </c>
      <c r="B15" s="17" t="s">
        <v>30</v>
      </c>
      <c r="C15" s="6"/>
      <c r="D15" s="6"/>
      <c r="E15" s="64"/>
    </row>
    <row r="16" spans="1:16382" ht="75.599999999999994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6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8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27636.62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63" customHeight="1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 ht="12.75" customHeight="1">
      <c r="A37" s="8"/>
      <c r="B37" s="6"/>
      <c r="C37" s="6"/>
      <c r="D37" s="6" t="s">
        <v>40</v>
      </c>
      <c r="E37" s="65"/>
    </row>
    <row r="38" spans="1:5" ht="12.75" customHeight="1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12.75" customHeight="1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 ht="12.75" customHeight="1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8" customHeight="1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19.899999999999999" customHeight="1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2.15" customHeight="1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39365.339999999997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19008.599999999999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25.5" customHeight="1">
      <c r="A89" s="9" t="s">
        <v>173</v>
      </c>
      <c r="B89" s="20" t="s">
        <v>174</v>
      </c>
      <c r="C89" s="6"/>
      <c r="D89" s="6"/>
      <c r="E89" s="65">
        <v>0</v>
      </c>
    </row>
    <row r="90" spans="1:5" ht="12.75" customHeight="1">
      <c r="A90" s="8" t="s">
        <v>175</v>
      </c>
      <c r="B90" s="10" t="s">
        <v>176</v>
      </c>
      <c r="C90" s="21"/>
      <c r="D90" s="6"/>
      <c r="E90" s="65"/>
    </row>
    <row r="91" spans="1:5" ht="12.75" customHeight="1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12.75" customHeight="1">
      <c r="A92" s="66"/>
      <c r="B92" s="6" t="s">
        <v>180</v>
      </c>
      <c r="C92" s="67"/>
      <c r="D92" s="22"/>
      <c r="E92" s="65"/>
    </row>
    <row r="93" spans="1:5" ht="25.5" customHeight="1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16.5" customHeight="1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 ht="12.75" customHeight="1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12.75" customHeight="1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12.75" customHeight="1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22109.3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12.75" customHeight="1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 ht="12.75" customHeight="1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 ht="12.75" customHeight="1">
      <c r="A142" s="66"/>
      <c r="B142" s="82"/>
      <c r="C142" s="82"/>
      <c r="D142" s="6" t="s">
        <v>277</v>
      </c>
      <c r="E142" s="65"/>
    </row>
    <row r="143" spans="1:5" ht="12.75" customHeight="1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 ht="12.75" customHeight="1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 ht="12.75" customHeight="1">
      <c r="A150" s="66"/>
      <c r="B150" s="82"/>
      <c r="C150" s="82"/>
      <c r="D150" s="6"/>
      <c r="E150" s="65"/>
    </row>
    <row r="151" spans="1:5" ht="12.75" customHeight="1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12.75" customHeight="1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 ht="12.75" customHeight="1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12.75" customHeight="1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12.75" customHeight="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2.75" customHeight="1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12.75" customHeight="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 ht="12.75" customHeight="1">
      <c r="A165" s="66"/>
      <c r="B165" s="82"/>
      <c r="C165" s="26"/>
      <c r="D165" s="6"/>
      <c r="E165" s="65"/>
    </row>
    <row r="166" spans="1:5" ht="12.75" customHeight="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12.75" customHeight="1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 ht="12.75" customHeight="1">
      <c r="A168" s="66"/>
      <c r="B168" s="82"/>
      <c r="C168" s="82"/>
      <c r="D168" s="6"/>
      <c r="E168" s="65"/>
    </row>
    <row r="169" spans="1:5" ht="12.75" customHeight="1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 ht="12.75" customHeight="1">
      <c r="A174" s="9" t="s">
        <v>336</v>
      </c>
      <c r="B174" s="10" t="s">
        <v>337</v>
      </c>
      <c r="C174" s="10"/>
      <c r="D174" s="10"/>
      <c r="E174" s="27"/>
    </row>
    <row r="175" spans="1:5" ht="12.75" customHeight="1">
      <c r="A175" s="8" t="s">
        <v>338</v>
      </c>
      <c r="B175" s="6" t="s">
        <v>391</v>
      </c>
      <c r="C175" s="6" t="s">
        <v>392</v>
      </c>
      <c r="D175" s="6"/>
      <c r="E175" s="27">
        <v>100000</v>
      </c>
    </row>
    <row r="176" spans="1:5" ht="12.75" customHeight="1">
      <c r="A176" s="8" t="s">
        <v>341</v>
      </c>
      <c r="B176" s="6" t="s">
        <v>388</v>
      </c>
      <c r="C176" s="6" t="s">
        <v>343</v>
      </c>
      <c r="D176" s="6"/>
      <c r="E176" s="27">
        <v>20000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4000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241152.32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3.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393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1" customHeight="1">
      <c r="A5" s="9" t="s">
        <v>8</v>
      </c>
      <c r="B5" s="10" t="s">
        <v>9</v>
      </c>
      <c r="C5" s="6"/>
      <c r="D5" s="6"/>
      <c r="E5" s="29"/>
    </row>
    <row r="6" spans="1:5" ht="22.15" customHeight="1">
      <c r="A6" s="16" t="s">
        <v>10</v>
      </c>
      <c r="B6" s="17" t="s">
        <v>11</v>
      </c>
      <c r="C6" s="6"/>
      <c r="D6" s="6"/>
      <c r="E6" s="63">
        <v>11339.86</v>
      </c>
    </row>
    <row r="7" spans="1:5" ht="57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58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1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8.450000000000003" customHeight="1">
      <c r="A12" s="16" t="s">
        <v>24</v>
      </c>
      <c r="B12" s="17" t="s">
        <v>25</v>
      </c>
      <c r="C12" s="6"/>
      <c r="D12" s="6"/>
      <c r="E12" s="64"/>
    </row>
    <row r="13" spans="1:5" ht="43.1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3.9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5.450000000000003" customHeight="1">
      <c r="A15" s="16" t="s">
        <v>29</v>
      </c>
      <c r="B15" s="17" t="s">
        <v>30</v>
      </c>
      <c r="C15" s="6"/>
      <c r="D15" s="6"/>
      <c r="E15" s="64"/>
    </row>
    <row r="16" spans="1:5" ht="75.599999999999994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6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8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34696.58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63" customHeight="1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8" customHeight="1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19.899999999999999" customHeight="1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2.15" customHeight="1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49421.47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23864.48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677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27757.26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45" t="s">
        <v>484</v>
      </c>
      <c r="C175" s="6" t="s">
        <v>392</v>
      </c>
      <c r="D175" s="6"/>
      <c r="E175" s="27">
        <v>55420</v>
      </c>
    </row>
    <row r="176" spans="1:5">
      <c r="A176" s="8" t="s">
        <v>341</v>
      </c>
      <c r="B176" s="45" t="s">
        <v>485</v>
      </c>
      <c r="C176" s="6" t="s">
        <v>343</v>
      </c>
      <c r="D176" s="6"/>
      <c r="E176" s="27">
        <v>36145</v>
      </c>
    </row>
    <row r="177" spans="1:5">
      <c r="A177" s="8" t="s">
        <v>344</v>
      </c>
      <c r="B177" s="6"/>
      <c r="C177" s="6"/>
      <c r="D177" s="6"/>
      <c r="E177" s="27"/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239321.65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56.2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394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1" customHeight="1">
      <c r="A5" s="9" t="s">
        <v>8</v>
      </c>
      <c r="B5" s="10" t="s">
        <v>9</v>
      </c>
      <c r="C5" s="6"/>
      <c r="D5" s="6"/>
      <c r="E5" s="29"/>
    </row>
    <row r="6" spans="1:5" ht="22.15" customHeight="1">
      <c r="A6" s="16" t="s">
        <v>10</v>
      </c>
      <c r="B6" s="17" t="s">
        <v>11</v>
      </c>
      <c r="C6" s="6"/>
      <c r="D6" s="6"/>
      <c r="E6" s="63">
        <v>21595.39</v>
      </c>
    </row>
    <row r="7" spans="1:5" ht="57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58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1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8.450000000000003" customHeight="1">
      <c r="A12" s="16" t="s">
        <v>24</v>
      </c>
      <c r="B12" s="17" t="s">
        <v>25</v>
      </c>
      <c r="C12" s="6"/>
      <c r="D12" s="6"/>
      <c r="E12" s="64"/>
    </row>
    <row r="13" spans="1:5" ht="43.1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3.9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5.450000000000003" customHeight="1">
      <c r="A15" s="16" t="s">
        <v>29</v>
      </c>
      <c r="B15" s="17" t="s">
        <v>30</v>
      </c>
      <c r="C15" s="6"/>
      <c r="D15" s="6"/>
      <c r="E15" s="64"/>
    </row>
    <row r="16" spans="1:5" ht="75.599999999999994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6" customHeight="1">
      <c r="A17" s="18" t="s">
        <v>367</v>
      </c>
      <c r="B17" s="10" t="s">
        <v>368</v>
      </c>
      <c r="C17" s="10"/>
      <c r="D17" s="10"/>
      <c r="E17" s="65">
        <v>53651.05</v>
      </c>
    </row>
    <row r="18" spans="1:5" ht="48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69172.74000000002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63" customHeight="1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 ht="12.75" customHeight="1">
      <c r="A37" s="8"/>
      <c r="B37" s="6"/>
      <c r="C37" s="6"/>
      <c r="D37" s="6" t="s">
        <v>40</v>
      </c>
      <c r="E37" s="65"/>
    </row>
    <row r="38" spans="1:5" ht="12.75" customHeight="1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12.75" customHeight="1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 ht="12.75" customHeight="1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8" customHeight="1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19.899999999999999" customHeight="1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2.15" customHeight="1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95154.7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47577.35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25.5" customHeight="1">
      <c r="A89" s="9" t="s">
        <v>173</v>
      </c>
      <c r="B89" s="20" t="s">
        <v>174</v>
      </c>
      <c r="C89" s="6"/>
      <c r="D89" s="6"/>
      <c r="E89" s="65">
        <v>2699.42</v>
      </c>
    </row>
    <row r="90" spans="1:5" ht="12.75" customHeight="1">
      <c r="A90" s="8" t="s">
        <v>175</v>
      </c>
      <c r="B90" s="10" t="s">
        <v>176</v>
      </c>
      <c r="C90" s="21"/>
      <c r="D90" s="6"/>
      <c r="E90" s="65"/>
    </row>
    <row r="91" spans="1:5" ht="12.75" customHeight="1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12.75" customHeight="1">
      <c r="A92" s="66"/>
      <c r="B92" s="6" t="s">
        <v>180</v>
      </c>
      <c r="C92" s="67"/>
      <c r="D92" s="22"/>
      <c r="E92" s="65"/>
    </row>
    <row r="93" spans="1:5" ht="25.5" customHeight="1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16.5" customHeight="1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 ht="12.75" customHeight="1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12.75" customHeight="1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12.75" customHeight="1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55338.19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12.75" customHeight="1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 ht="12.75" customHeight="1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 ht="12.75" customHeight="1">
      <c r="A142" s="66"/>
      <c r="B142" s="82"/>
      <c r="C142" s="82"/>
      <c r="D142" s="6" t="s">
        <v>277</v>
      </c>
      <c r="E142" s="65"/>
    </row>
    <row r="143" spans="1:5" ht="12.75" customHeight="1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 ht="12.75" customHeight="1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 ht="12.75" customHeight="1">
      <c r="A150" s="66"/>
      <c r="B150" s="82"/>
      <c r="C150" s="82"/>
      <c r="D150" s="6"/>
      <c r="E150" s="65"/>
    </row>
    <row r="151" spans="1:5" ht="12.75" customHeight="1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12.75" customHeight="1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 ht="12.75" customHeight="1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12.75" customHeight="1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12.75" customHeight="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2.75" customHeight="1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12.75" customHeight="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 ht="12.75" customHeight="1">
      <c r="A165" s="66"/>
      <c r="B165" s="82"/>
      <c r="C165" s="26"/>
      <c r="D165" s="6"/>
      <c r="E165" s="65"/>
    </row>
    <row r="166" spans="1:5" ht="12.75" customHeight="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12.75" customHeight="1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 ht="12.75" customHeight="1">
      <c r="A168" s="66"/>
      <c r="B168" s="82"/>
      <c r="C168" s="82"/>
      <c r="D168" s="6"/>
      <c r="E168" s="65"/>
    </row>
    <row r="169" spans="1:5" ht="12.75" customHeight="1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 ht="12.75" customHeight="1">
      <c r="A174" s="9" t="s">
        <v>336</v>
      </c>
      <c r="B174" s="10" t="s">
        <v>337</v>
      </c>
      <c r="C174" s="10"/>
      <c r="D174" s="10"/>
      <c r="E174" s="27"/>
    </row>
    <row r="175" spans="1:5" ht="12.75" customHeight="1">
      <c r="A175" s="8" t="s">
        <v>338</v>
      </c>
      <c r="B175" s="6" t="s">
        <v>395</v>
      </c>
      <c r="C175" s="6" t="s">
        <v>340</v>
      </c>
      <c r="D175" s="6"/>
      <c r="E175" s="27">
        <v>20000</v>
      </c>
    </row>
    <row r="176" spans="1:5" ht="12.75" customHeight="1">
      <c r="A176" s="8" t="s">
        <v>341</v>
      </c>
      <c r="B176" s="6" t="s">
        <v>342</v>
      </c>
      <c r="C176" s="6" t="s">
        <v>343</v>
      </c>
      <c r="D176" s="6"/>
      <c r="E176" s="27">
        <v>20000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4000</v>
      </c>
    </row>
    <row r="178" spans="1:5">
      <c r="A178" s="8" t="s">
        <v>360</v>
      </c>
      <c r="B178" s="6" t="s">
        <v>361</v>
      </c>
      <c r="C178" s="6" t="s">
        <v>63</v>
      </c>
      <c r="D178" s="6"/>
      <c r="E178" s="27">
        <v>30000</v>
      </c>
    </row>
    <row r="179" spans="1:5">
      <c r="A179" s="83" t="s">
        <v>493</v>
      </c>
      <c r="B179" s="83"/>
      <c r="C179" s="83"/>
      <c r="D179" s="83"/>
      <c r="E179" s="30">
        <f>E6+E21+E17+E52+E74+E89+E132+E175+E176+E177+E178</f>
        <v>419188.83999999997</v>
      </c>
    </row>
  </sheetData>
  <mergeCells count="49">
    <mergeCell ref="A179:D179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56.2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396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1" customHeight="1">
      <c r="A5" s="9" t="s">
        <v>8</v>
      </c>
      <c r="B5" s="10" t="s">
        <v>9</v>
      </c>
      <c r="C5" s="6"/>
      <c r="D5" s="6"/>
      <c r="E5" s="29"/>
    </row>
    <row r="6" spans="1:5" ht="22.15" customHeight="1">
      <c r="A6" s="16" t="s">
        <v>10</v>
      </c>
      <c r="B6" s="17" t="s">
        <v>11</v>
      </c>
      <c r="C6" s="6"/>
      <c r="D6" s="6"/>
      <c r="E6" s="63">
        <v>31155.54</v>
      </c>
    </row>
    <row r="7" spans="1:5" ht="57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58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1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8.450000000000003" customHeight="1">
      <c r="A12" s="16" t="s">
        <v>24</v>
      </c>
      <c r="B12" s="17" t="s">
        <v>25</v>
      </c>
      <c r="C12" s="6"/>
      <c r="D12" s="6"/>
      <c r="E12" s="64"/>
    </row>
    <row r="13" spans="1:5" ht="43.1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3.9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5.450000000000003" customHeight="1">
      <c r="A15" s="16" t="s">
        <v>29</v>
      </c>
      <c r="B15" s="17" t="s">
        <v>30</v>
      </c>
      <c r="C15" s="6"/>
      <c r="D15" s="6"/>
      <c r="E15" s="64"/>
    </row>
    <row r="16" spans="1:5" ht="75.599999999999994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6" customHeight="1">
      <c r="A17" s="18" t="s">
        <v>367</v>
      </c>
      <c r="B17" s="10" t="s">
        <v>368</v>
      </c>
      <c r="C17" s="10"/>
      <c r="D17" s="10"/>
      <c r="E17" s="65">
        <v>72856.03</v>
      </c>
    </row>
    <row r="18" spans="1:5" ht="48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96821.83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63" customHeight="1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 ht="12.75" customHeight="1">
      <c r="A37" s="8"/>
      <c r="B37" s="6"/>
      <c r="C37" s="6"/>
      <c r="D37" s="6" t="s">
        <v>40</v>
      </c>
      <c r="E37" s="65"/>
    </row>
    <row r="38" spans="1:5" ht="12.75" customHeight="1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12.75" customHeight="1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 ht="12.75" customHeight="1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8" customHeight="1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19.899999999999999" customHeight="1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2.15" customHeight="1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136125.74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67583.56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25.5" customHeight="1">
      <c r="A89" s="9" t="s">
        <v>173</v>
      </c>
      <c r="B89" s="20" t="s">
        <v>174</v>
      </c>
      <c r="C89" s="6"/>
      <c r="D89" s="6"/>
      <c r="E89" s="65">
        <v>1917.26</v>
      </c>
    </row>
    <row r="90" spans="1:5" ht="12.75" customHeight="1">
      <c r="A90" s="8" t="s">
        <v>175</v>
      </c>
      <c r="B90" s="10" t="s">
        <v>176</v>
      </c>
      <c r="C90" s="21"/>
      <c r="D90" s="6"/>
      <c r="E90" s="65"/>
    </row>
    <row r="91" spans="1:5" ht="12.75" customHeight="1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12.75" customHeight="1">
      <c r="A92" s="66"/>
      <c r="B92" s="6" t="s">
        <v>180</v>
      </c>
      <c r="C92" s="67"/>
      <c r="D92" s="22"/>
      <c r="E92" s="65"/>
    </row>
    <row r="93" spans="1:5" ht="25.5" customHeight="1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16.5" customHeight="1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 ht="12.75" customHeight="1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12.75" customHeight="1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12.75" customHeight="1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77169.88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12.75" customHeight="1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 ht="12.75" customHeight="1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 ht="12.75" customHeight="1">
      <c r="A142" s="66"/>
      <c r="B142" s="82"/>
      <c r="C142" s="82"/>
      <c r="D142" s="6" t="s">
        <v>277</v>
      </c>
      <c r="E142" s="65"/>
    </row>
    <row r="143" spans="1:5" ht="12.75" customHeight="1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 ht="12.75" customHeight="1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 ht="12.75" customHeight="1">
      <c r="A150" s="66"/>
      <c r="B150" s="82"/>
      <c r="C150" s="82"/>
      <c r="D150" s="6"/>
      <c r="E150" s="65"/>
    </row>
    <row r="151" spans="1:5" ht="12.75" customHeight="1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12.75" customHeight="1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 ht="12.75" customHeight="1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12.75" customHeight="1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12.75" customHeight="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2.75" customHeight="1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12.75" customHeight="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 ht="12.75" customHeight="1">
      <c r="A165" s="66"/>
      <c r="B165" s="82"/>
      <c r="C165" s="26"/>
      <c r="D165" s="6"/>
      <c r="E165" s="65"/>
    </row>
    <row r="166" spans="1:5" ht="12.75" customHeight="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12.75" customHeight="1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 ht="12.75" customHeight="1">
      <c r="A168" s="66"/>
      <c r="B168" s="82"/>
      <c r="C168" s="82"/>
      <c r="D168" s="6"/>
      <c r="E168" s="65"/>
    </row>
    <row r="169" spans="1:5" ht="12.75" customHeight="1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 ht="12.75" customHeight="1">
      <c r="A174" s="9" t="s">
        <v>336</v>
      </c>
      <c r="B174" s="10" t="s">
        <v>337</v>
      </c>
      <c r="C174" s="10"/>
      <c r="D174" s="10"/>
      <c r="E174" s="27"/>
    </row>
    <row r="175" spans="1:5" ht="12.75" customHeight="1">
      <c r="A175" s="8" t="s">
        <v>338</v>
      </c>
      <c r="B175" s="6" t="s">
        <v>395</v>
      </c>
      <c r="C175" s="6" t="s">
        <v>340</v>
      </c>
      <c r="D175" s="6"/>
      <c r="E175" s="27">
        <v>20000</v>
      </c>
    </row>
    <row r="176" spans="1:5" ht="12.75" customHeight="1">
      <c r="A176" s="8" t="s">
        <v>341</v>
      </c>
      <c r="B176" s="6" t="s">
        <v>342</v>
      </c>
      <c r="C176" s="6" t="s">
        <v>343</v>
      </c>
      <c r="D176" s="6"/>
      <c r="E176" s="27">
        <v>20000</v>
      </c>
    </row>
    <row r="177" spans="1:5">
      <c r="A177" s="8" t="s">
        <v>344</v>
      </c>
      <c r="B177" s="6" t="s">
        <v>397</v>
      </c>
      <c r="C177" s="6" t="s">
        <v>398</v>
      </c>
      <c r="D177" s="6"/>
      <c r="E177" s="27">
        <f>35000*4</f>
        <v>140000</v>
      </c>
    </row>
    <row r="178" spans="1:5">
      <c r="A178" s="8" t="s">
        <v>360</v>
      </c>
      <c r="B178" s="6" t="s">
        <v>361</v>
      </c>
      <c r="C178" s="6" t="s">
        <v>63</v>
      </c>
      <c r="D178" s="6"/>
      <c r="E178" s="27">
        <v>30000</v>
      </c>
    </row>
    <row r="179" spans="1:5">
      <c r="A179" s="83" t="s">
        <v>493</v>
      </c>
      <c r="B179" s="83"/>
      <c r="C179" s="83"/>
      <c r="D179" s="83"/>
      <c r="E179" s="30">
        <f>E6+E21+E17+E52+E74+E89+E132+E175+E176+E177+E178</f>
        <v>693629.84000000008</v>
      </c>
    </row>
  </sheetData>
  <mergeCells count="49">
    <mergeCell ref="A179:D179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6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2.7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399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" customHeight="1">
      <c r="A5" s="9" t="s">
        <v>8</v>
      </c>
      <c r="B5" s="10" t="s">
        <v>9</v>
      </c>
      <c r="C5" s="6"/>
      <c r="D5" s="6"/>
      <c r="E5" s="29"/>
    </row>
    <row r="6" spans="1:5" ht="25.15" customHeight="1">
      <c r="A6" s="16" t="s">
        <v>10</v>
      </c>
      <c r="B6" s="17" t="s">
        <v>11</v>
      </c>
      <c r="C6" s="6"/>
      <c r="D6" s="6"/>
      <c r="E6" s="63">
        <v>24715.01</v>
      </c>
    </row>
    <row r="7" spans="1:5" ht="57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61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8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57.6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4.9" customHeight="1">
      <c r="A15" s="16" t="s">
        <v>29</v>
      </c>
      <c r="B15" s="17" t="s">
        <v>30</v>
      </c>
      <c r="C15" s="6"/>
      <c r="D15" s="6"/>
      <c r="E15" s="64"/>
    </row>
    <row r="16" spans="1:5" ht="58.9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2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9.9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31.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78392.92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9" customHeight="1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 ht="12.75" customHeight="1">
      <c r="A37" s="8"/>
      <c r="B37" s="6"/>
      <c r="C37" s="6"/>
      <c r="D37" s="6" t="s">
        <v>40</v>
      </c>
      <c r="E37" s="65"/>
    </row>
    <row r="38" spans="1:5" ht="39" customHeight="1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12.75" customHeight="1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 ht="13.5" customHeight="1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2.75" customHeight="1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39" customHeight="1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12.75" customHeight="1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6.25" customHeight="1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 ht="16.5" customHeight="1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6.25" customHeight="1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4.5" customHeight="1">
      <c r="A52" s="9" t="s">
        <v>92</v>
      </c>
      <c r="B52" s="10" t="s">
        <v>93</v>
      </c>
      <c r="C52" s="6"/>
      <c r="D52" s="6"/>
      <c r="E52" s="65">
        <v>107355.82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6.25" customHeight="1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6.25" customHeight="1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4.5" customHeight="1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6.25" customHeight="1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9" customHeight="1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6.25" customHeight="1">
      <c r="A60" s="16" t="s">
        <v>112</v>
      </c>
      <c r="B60" s="17" t="s">
        <v>113</v>
      </c>
      <c r="C60" s="6"/>
      <c r="D60" s="6"/>
      <c r="E60" s="65"/>
    </row>
    <row r="61" spans="1:5" ht="26.25" customHeight="1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9" customHeight="1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9" customHeight="1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.75" customHeight="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.75" customHeight="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.75" customHeight="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.75" customHeight="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.75" customHeight="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.75" customHeight="1">
      <c r="A73" s="8" t="s">
        <v>141</v>
      </c>
      <c r="B73" s="6" t="s">
        <v>142</v>
      </c>
      <c r="C73" s="6" t="s">
        <v>140</v>
      </c>
      <c r="D73" s="6"/>
      <c r="E73" s="65"/>
    </row>
    <row r="74" spans="1:5" ht="26.25" customHeight="1">
      <c r="A74" s="9" t="s">
        <v>143</v>
      </c>
      <c r="B74" s="10" t="s">
        <v>144</v>
      </c>
      <c r="C74" s="6"/>
      <c r="D74" s="6"/>
      <c r="E74" s="65">
        <v>54450.25</v>
      </c>
    </row>
    <row r="75" spans="1:5" ht="26.25" customHeight="1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.75" customHeight="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9" customHeight="1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9" customHeight="1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4.5" customHeight="1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9" customHeight="1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.75" customHeight="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4.5" customHeight="1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25.5" customHeight="1">
      <c r="A89" s="9" t="s">
        <v>173</v>
      </c>
      <c r="B89" s="20" t="s">
        <v>174</v>
      </c>
      <c r="C89" s="6"/>
      <c r="D89" s="6"/>
      <c r="E89" s="65">
        <v>0</v>
      </c>
    </row>
    <row r="90" spans="1:5" ht="12.75" customHeight="1">
      <c r="A90" s="8" t="s">
        <v>175</v>
      </c>
      <c r="B90" s="10" t="s">
        <v>176</v>
      </c>
      <c r="C90" s="21"/>
      <c r="D90" s="6"/>
      <c r="E90" s="65"/>
    </row>
    <row r="91" spans="1:5" ht="12.75" customHeight="1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12.75" customHeight="1">
      <c r="A92" s="66"/>
      <c r="B92" s="6" t="s">
        <v>180</v>
      </c>
      <c r="C92" s="67"/>
      <c r="D92" s="22"/>
      <c r="E92" s="65"/>
    </row>
    <row r="93" spans="1:5" ht="25.5" customHeight="1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 customHeight="1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6.25" customHeight="1">
      <c r="A104" s="66"/>
      <c r="B104" s="6" t="s">
        <v>194</v>
      </c>
      <c r="C104" s="67"/>
      <c r="D104" s="23"/>
      <c r="E104" s="65"/>
    </row>
    <row r="105" spans="1:5" ht="26.25" customHeight="1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4.5" customHeight="1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 ht="16.5" customHeight="1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7" customHeight="1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4.5" customHeight="1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4.5" customHeight="1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7" customHeight="1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9" customHeight="1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16.5" customHeight="1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 ht="12.75" customHeight="1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12.75" customHeight="1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12.75" customHeight="1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6.25" customHeight="1">
      <c r="A124" s="8" t="s">
        <v>230</v>
      </c>
      <c r="B124" s="25" t="s">
        <v>231</v>
      </c>
      <c r="C124" s="75"/>
      <c r="D124" s="78"/>
      <c r="E124" s="65"/>
    </row>
    <row r="125" spans="1:5" ht="64.5" customHeight="1">
      <c r="A125" s="8" t="s">
        <v>232</v>
      </c>
      <c r="B125" s="25" t="s">
        <v>233</v>
      </c>
      <c r="C125" s="75"/>
      <c r="D125" s="79"/>
      <c r="E125" s="65"/>
    </row>
    <row r="126" spans="1:5" ht="39" customHeight="1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 ht="26.25" customHeight="1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.75" customHeight="1">
      <c r="A129" s="8" t="s">
        <v>240</v>
      </c>
      <c r="B129" s="21" t="s">
        <v>241</v>
      </c>
      <c r="C129" s="76"/>
      <c r="D129" s="81"/>
      <c r="E129" s="65"/>
    </row>
    <row r="130" spans="1:5" ht="26.25" customHeight="1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9" customHeight="1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9" customHeight="1">
      <c r="A132" s="8" t="s">
        <v>244</v>
      </c>
      <c r="B132" s="10" t="s">
        <v>245</v>
      </c>
      <c r="C132" s="6"/>
      <c r="D132" s="6"/>
      <c r="E132" s="65">
        <v>63332.21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.75" customHeight="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9" customHeight="1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.75" customHeight="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4.5" customHeight="1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 ht="12.75" customHeight="1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 ht="12.75" customHeight="1">
      <c r="A142" s="66"/>
      <c r="B142" s="82"/>
      <c r="C142" s="82"/>
      <c r="D142" s="6" t="s">
        <v>277</v>
      </c>
      <c r="E142" s="65"/>
    </row>
    <row r="143" spans="1:5" ht="12.75" customHeight="1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 ht="12.75" customHeight="1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 ht="12.75" customHeight="1">
      <c r="A150" s="66"/>
      <c r="B150" s="82"/>
      <c r="C150" s="82"/>
      <c r="D150" s="6"/>
      <c r="E150" s="65"/>
    </row>
    <row r="151" spans="1:5" ht="102" customHeight="1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 customHeight="1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 ht="12.75" customHeight="1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12.75" customHeight="1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12.75" customHeight="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9" customHeight="1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.75" customHeight="1">
      <c r="A160" s="66"/>
      <c r="B160" s="82"/>
      <c r="C160" s="26" t="s">
        <v>309</v>
      </c>
      <c r="D160" s="6" t="s">
        <v>310</v>
      </c>
      <c r="E160" s="65"/>
    </row>
    <row r="161" spans="1:5" ht="51.75" customHeight="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 customHeight="1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.75" customHeight="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9" customHeight="1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 ht="12.75" customHeight="1">
      <c r="A165" s="66"/>
      <c r="B165" s="82"/>
      <c r="C165" s="26"/>
      <c r="D165" s="6"/>
      <c r="E165" s="65"/>
    </row>
    <row r="166" spans="1:5" ht="51" customHeight="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 customHeight="1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 ht="12.75" customHeight="1">
      <c r="A168" s="66"/>
      <c r="B168" s="82"/>
      <c r="C168" s="82"/>
      <c r="D168" s="6"/>
      <c r="E168" s="65"/>
    </row>
    <row r="169" spans="1:5" ht="12.75" customHeight="1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90" customHeight="1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 ht="12.75" customHeight="1">
      <c r="A174" s="9" t="s">
        <v>336</v>
      </c>
      <c r="B174" s="10" t="s">
        <v>337</v>
      </c>
      <c r="C174" s="10"/>
      <c r="D174" s="10"/>
      <c r="E174" s="27"/>
    </row>
    <row r="175" spans="1:5" ht="12.75" customHeight="1">
      <c r="A175" s="8" t="s">
        <v>338</v>
      </c>
      <c r="B175" s="37" t="s">
        <v>450</v>
      </c>
      <c r="C175" s="6" t="s">
        <v>392</v>
      </c>
      <c r="D175" s="6"/>
      <c r="E175" s="27">
        <v>120000</v>
      </c>
    </row>
    <row r="176" spans="1:5" ht="12.75" customHeight="1">
      <c r="A176" s="8" t="s">
        <v>341</v>
      </c>
      <c r="B176" s="53" t="s">
        <v>491</v>
      </c>
      <c r="C176" s="6" t="s">
        <v>343</v>
      </c>
      <c r="D176" s="6"/>
      <c r="E176" s="27">
        <v>30000</v>
      </c>
    </row>
    <row r="177" spans="1:5">
      <c r="A177" s="8" t="s">
        <v>344</v>
      </c>
      <c r="B177" s="37" t="s">
        <v>376</v>
      </c>
      <c r="C177" s="6" t="s">
        <v>346</v>
      </c>
      <c r="D177" s="6"/>
      <c r="E177" s="27">
        <v>40000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518246.21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 orientation="portrait" r:id="rId1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2.7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400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" customHeight="1">
      <c r="A5" s="9" t="s">
        <v>8</v>
      </c>
      <c r="B5" s="10" t="s">
        <v>9</v>
      </c>
      <c r="C5" s="6"/>
      <c r="D5" s="6"/>
      <c r="E5" s="29"/>
    </row>
    <row r="6" spans="1:5" ht="25.15" customHeight="1">
      <c r="A6" s="16" t="s">
        <v>10</v>
      </c>
      <c r="B6" s="17" t="s">
        <v>11</v>
      </c>
      <c r="C6" s="6"/>
      <c r="D6" s="6"/>
      <c r="E6" s="63">
        <v>33024.11</v>
      </c>
    </row>
    <row r="7" spans="1:5" ht="57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61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8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57.6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4.9" customHeight="1">
      <c r="A15" s="16" t="s">
        <v>29</v>
      </c>
      <c r="B15" s="17" t="s">
        <v>30</v>
      </c>
      <c r="C15" s="6"/>
      <c r="D15" s="6"/>
      <c r="E15" s="64"/>
    </row>
    <row r="16" spans="1:5" ht="58.9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2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9.9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31.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104152.96000000001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9" customHeight="1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 ht="12.75" customHeight="1">
      <c r="A37" s="8"/>
      <c r="B37" s="6"/>
      <c r="C37" s="6"/>
      <c r="D37" s="6" t="s">
        <v>40</v>
      </c>
      <c r="E37" s="65"/>
    </row>
    <row r="38" spans="1:5" ht="39" customHeight="1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12.75" customHeight="1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 ht="13.5" customHeight="1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2.75" customHeight="1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39" customHeight="1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12.75" customHeight="1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6.25" customHeight="1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 ht="16.5" customHeight="1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6.25" customHeight="1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4.5" customHeight="1">
      <c r="A52" s="9" t="s">
        <v>92</v>
      </c>
      <c r="B52" s="10" t="s">
        <v>93</v>
      </c>
      <c r="C52" s="6"/>
      <c r="D52" s="6"/>
      <c r="E52" s="65">
        <v>143781.89000000001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6.25" customHeight="1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6.25" customHeight="1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4.5" customHeight="1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6.25" customHeight="1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9" customHeight="1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6.25" customHeight="1">
      <c r="A60" s="16" t="s">
        <v>112</v>
      </c>
      <c r="B60" s="17" t="s">
        <v>113</v>
      </c>
      <c r="C60" s="6"/>
      <c r="D60" s="6"/>
      <c r="E60" s="65"/>
    </row>
    <row r="61" spans="1:5" ht="26.25" customHeight="1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9" customHeight="1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9" customHeight="1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.75" customHeight="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.75" customHeight="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.75" customHeight="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.75" customHeight="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.75" customHeight="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.75" customHeight="1">
      <c r="A73" s="8" t="s">
        <v>141</v>
      </c>
      <c r="B73" s="6" t="s">
        <v>142</v>
      </c>
      <c r="C73" s="6" t="s">
        <v>140</v>
      </c>
      <c r="D73" s="6"/>
      <c r="E73" s="65"/>
    </row>
    <row r="74" spans="1:5" ht="26.25" customHeight="1">
      <c r="A74" s="9" t="s">
        <v>143</v>
      </c>
      <c r="B74" s="10" t="s">
        <v>144</v>
      </c>
      <c r="C74" s="6"/>
      <c r="D74" s="6"/>
      <c r="E74" s="65">
        <v>71636.91</v>
      </c>
    </row>
    <row r="75" spans="1:5" ht="26.25" customHeight="1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.75" customHeight="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9" customHeight="1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9" customHeight="1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4.5" customHeight="1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9" customHeight="1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.75" customHeight="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4.5" customHeight="1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25.5" customHeight="1">
      <c r="A89" s="9" t="s">
        <v>173</v>
      </c>
      <c r="B89" s="20" t="s">
        <v>174</v>
      </c>
      <c r="C89" s="6"/>
      <c r="D89" s="6"/>
      <c r="E89" s="65">
        <v>0</v>
      </c>
    </row>
    <row r="90" spans="1:5" ht="12.75" customHeight="1">
      <c r="A90" s="8" t="s">
        <v>175</v>
      </c>
      <c r="B90" s="10" t="s">
        <v>176</v>
      </c>
      <c r="C90" s="21"/>
      <c r="D90" s="6"/>
      <c r="E90" s="65"/>
    </row>
    <row r="91" spans="1:5" ht="12.75" customHeight="1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12.75" customHeight="1">
      <c r="A92" s="66"/>
      <c r="B92" s="6" t="s">
        <v>180</v>
      </c>
      <c r="C92" s="67"/>
      <c r="D92" s="22"/>
      <c r="E92" s="65"/>
    </row>
    <row r="93" spans="1:5" ht="25.5" customHeight="1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 customHeight="1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6.25" customHeight="1">
      <c r="A104" s="66"/>
      <c r="B104" s="6" t="s">
        <v>194</v>
      </c>
      <c r="C104" s="67"/>
      <c r="D104" s="23"/>
      <c r="E104" s="65"/>
    </row>
    <row r="105" spans="1:5" ht="26.25" customHeight="1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4.5" customHeight="1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 ht="16.5" customHeight="1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7" customHeight="1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4.5" customHeight="1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4.5" customHeight="1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7" customHeight="1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9" customHeight="1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16.5" customHeight="1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 ht="12.75" customHeight="1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12.75" customHeight="1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12.75" customHeight="1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6.25" customHeight="1">
      <c r="A124" s="8" t="s">
        <v>230</v>
      </c>
      <c r="B124" s="25" t="s">
        <v>231</v>
      </c>
      <c r="C124" s="75"/>
      <c r="D124" s="78"/>
      <c r="E124" s="65"/>
    </row>
    <row r="125" spans="1:5" ht="64.5" customHeight="1">
      <c r="A125" s="8" t="s">
        <v>232</v>
      </c>
      <c r="B125" s="25" t="s">
        <v>233</v>
      </c>
      <c r="C125" s="75"/>
      <c r="D125" s="79"/>
      <c r="E125" s="65"/>
    </row>
    <row r="126" spans="1:5" ht="39" customHeight="1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 ht="26.25" customHeight="1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.75" customHeight="1">
      <c r="A129" s="8" t="s">
        <v>240</v>
      </c>
      <c r="B129" s="21" t="s">
        <v>241</v>
      </c>
      <c r="C129" s="76"/>
      <c r="D129" s="81"/>
      <c r="E129" s="65"/>
    </row>
    <row r="130" spans="1:5" ht="26.25" customHeight="1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9" customHeight="1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9" customHeight="1">
      <c r="A132" s="8" t="s">
        <v>244</v>
      </c>
      <c r="B132" s="10" t="s">
        <v>245</v>
      </c>
      <c r="C132" s="6"/>
      <c r="D132" s="6"/>
      <c r="E132" s="65">
        <v>83322.369999999981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.75" customHeight="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9" customHeight="1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.75" customHeight="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4.5" customHeight="1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 ht="12.75" customHeight="1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 ht="12.75" customHeight="1">
      <c r="A142" s="66"/>
      <c r="B142" s="82"/>
      <c r="C142" s="82"/>
      <c r="D142" s="6" t="s">
        <v>277</v>
      </c>
      <c r="E142" s="65"/>
    </row>
    <row r="143" spans="1:5" ht="12.75" customHeight="1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 ht="12.75" customHeight="1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 ht="12.75" customHeight="1">
      <c r="A150" s="66"/>
      <c r="B150" s="82"/>
      <c r="C150" s="82"/>
      <c r="D150" s="6"/>
      <c r="E150" s="65"/>
    </row>
    <row r="151" spans="1:5" ht="102" customHeight="1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 customHeight="1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 ht="12.75" customHeight="1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12.75" customHeight="1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12.75" customHeight="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9" customHeight="1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.75" customHeight="1">
      <c r="A160" s="66"/>
      <c r="B160" s="82"/>
      <c r="C160" s="26" t="s">
        <v>309</v>
      </c>
      <c r="D160" s="6" t="s">
        <v>310</v>
      </c>
      <c r="E160" s="65"/>
    </row>
    <row r="161" spans="1:5" ht="51.75" customHeight="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 customHeight="1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.75" customHeight="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9" customHeight="1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 ht="12.75" customHeight="1">
      <c r="A165" s="66"/>
      <c r="B165" s="82"/>
      <c r="C165" s="26"/>
      <c r="D165" s="6"/>
      <c r="E165" s="65"/>
    </row>
    <row r="166" spans="1:5" ht="51" customHeight="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 customHeight="1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 ht="12.75" customHeight="1">
      <c r="A168" s="66"/>
      <c r="B168" s="82"/>
      <c r="C168" s="82"/>
      <c r="D168" s="6"/>
      <c r="E168" s="65"/>
    </row>
    <row r="169" spans="1:5" ht="12.75" customHeight="1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90" customHeight="1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 ht="12.75" customHeight="1">
      <c r="A174" s="9" t="s">
        <v>336</v>
      </c>
      <c r="B174" s="10" t="s">
        <v>337</v>
      </c>
      <c r="C174" s="10"/>
      <c r="D174" s="10"/>
      <c r="E174" s="27"/>
    </row>
    <row r="175" spans="1:5" ht="12.75" customHeight="1">
      <c r="A175" s="8" t="s">
        <v>338</v>
      </c>
      <c r="B175" s="6" t="s">
        <v>376</v>
      </c>
      <c r="C175" s="6" t="s">
        <v>392</v>
      </c>
      <c r="D175" s="6"/>
      <c r="E175" s="27">
        <v>100000</v>
      </c>
    </row>
    <row r="176" spans="1:5" ht="12.75" customHeight="1">
      <c r="A176" s="8" t="s">
        <v>341</v>
      </c>
      <c r="B176" s="6" t="s">
        <v>388</v>
      </c>
      <c r="C176" s="6" t="s">
        <v>343</v>
      </c>
      <c r="D176" s="6"/>
      <c r="E176" s="27">
        <v>60000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10000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605918.24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495</v>
      </c>
      <c r="B1" s="61"/>
      <c r="C1" s="61"/>
      <c r="D1" s="61"/>
      <c r="E1" s="61"/>
    </row>
    <row r="2" spans="1:5" s="3" customFormat="1" ht="42.7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401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" customHeight="1">
      <c r="A5" s="9" t="s">
        <v>8</v>
      </c>
      <c r="B5" s="10" t="s">
        <v>9</v>
      </c>
      <c r="C5" s="6"/>
      <c r="D5" s="6"/>
      <c r="E5" s="29"/>
    </row>
    <row r="6" spans="1:5" ht="25.15" customHeight="1">
      <c r="A6" s="16" t="s">
        <v>10</v>
      </c>
      <c r="B6" s="17" t="s">
        <v>11</v>
      </c>
      <c r="C6" s="6"/>
      <c r="D6" s="6"/>
      <c r="E6" s="63">
        <v>35515.9</v>
      </c>
    </row>
    <row r="7" spans="1:5" ht="57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61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8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57.6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4.9" customHeight="1">
      <c r="A15" s="16" t="s">
        <v>29</v>
      </c>
      <c r="B15" s="17" t="s">
        <v>30</v>
      </c>
      <c r="C15" s="6"/>
      <c r="D15" s="6"/>
      <c r="E15" s="64"/>
    </row>
    <row r="16" spans="1:5" ht="58.9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2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9.9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31.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108668.04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9" customHeight="1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 ht="12.75" customHeight="1">
      <c r="A37" s="8"/>
      <c r="B37" s="6"/>
      <c r="C37" s="6"/>
      <c r="D37" s="6" t="s">
        <v>40</v>
      </c>
      <c r="E37" s="65"/>
    </row>
    <row r="38" spans="1:5" ht="39" customHeight="1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12.75" customHeight="1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 ht="13.5" customHeight="1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2.75" customHeight="1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39" customHeight="1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12.75" customHeight="1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6.25" customHeight="1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 ht="16.5" customHeight="1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6.25" customHeight="1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4.5" customHeight="1">
      <c r="A52" s="9" t="s">
        <v>92</v>
      </c>
      <c r="B52" s="10" t="s">
        <v>93</v>
      </c>
      <c r="C52" s="6"/>
      <c r="D52" s="6"/>
      <c r="E52" s="65">
        <v>152665.34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6.25" customHeight="1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6.25" customHeight="1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4.5" customHeight="1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6.25" customHeight="1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9" customHeight="1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6.25" customHeight="1">
      <c r="A60" s="16" t="s">
        <v>112</v>
      </c>
      <c r="B60" s="17" t="s">
        <v>113</v>
      </c>
      <c r="C60" s="6"/>
      <c r="D60" s="6"/>
      <c r="E60" s="65"/>
    </row>
    <row r="61" spans="1:5" ht="26.25" customHeight="1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9" customHeight="1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9" customHeight="1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.75" customHeight="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.75" customHeight="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.75" customHeight="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.75" customHeight="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.75" customHeight="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.75" customHeight="1">
      <c r="A73" s="8" t="s">
        <v>141</v>
      </c>
      <c r="B73" s="6" t="s">
        <v>142</v>
      </c>
      <c r="C73" s="6" t="s">
        <v>140</v>
      </c>
      <c r="D73" s="6"/>
      <c r="E73" s="65"/>
    </row>
    <row r="74" spans="1:5" ht="26.25" customHeight="1">
      <c r="A74" s="9" t="s">
        <v>143</v>
      </c>
      <c r="B74" s="10" t="s">
        <v>144</v>
      </c>
      <c r="C74" s="6"/>
      <c r="D74" s="6"/>
      <c r="E74" s="65">
        <v>74742.41</v>
      </c>
    </row>
    <row r="75" spans="1:5" ht="26.25" customHeight="1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.75" customHeight="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9" customHeight="1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9" customHeight="1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4.5" customHeight="1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9" customHeight="1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.75" customHeight="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4.5" customHeight="1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25.5" customHeight="1">
      <c r="A89" s="9" t="s">
        <v>173</v>
      </c>
      <c r="B89" s="20" t="s">
        <v>174</v>
      </c>
      <c r="C89" s="6"/>
      <c r="D89" s="6"/>
      <c r="E89" s="65">
        <v>45587.57</v>
      </c>
    </row>
    <row r="90" spans="1:5" ht="12.75" customHeight="1">
      <c r="A90" s="8" t="s">
        <v>175</v>
      </c>
      <c r="B90" s="10" t="s">
        <v>176</v>
      </c>
      <c r="C90" s="21"/>
      <c r="D90" s="6"/>
      <c r="E90" s="65"/>
    </row>
    <row r="91" spans="1:5" ht="12.75" customHeight="1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12.75" customHeight="1">
      <c r="A92" s="66"/>
      <c r="B92" s="6" t="s">
        <v>180</v>
      </c>
      <c r="C92" s="67"/>
      <c r="D92" s="22"/>
      <c r="E92" s="65"/>
    </row>
    <row r="93" spans="1:5" ht="25.5" customHeight="1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 customHeight="1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6.25" customHeight="1">
      <c r="A104" s="66"/>
      <c r="B104" s="6" t="s">
        <v>194</v>
      </c>
      <c r="C104" s="67"/>
      <c r="D104" s="23"/>
      <c r="E104" s="65"/>
    </row>
    <row r="105" spans="1:5" ht="26.25" customHeight="1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4.5" customHeight="1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 ht="16.5" customHeight="1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7" customHeight="1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4.5" customHeight="1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4.5" customHeight="1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7" customHeight="1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9" customHeight="1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16.5" customHeight="1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 ht="12.75" customHeight="1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12.75" customHeight="1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12.75" customHeight="1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6.25" customHeight="1">
      <c r="A124" s="8" t="s">
        <v>230</v>
      </c>
      <c r="B124" s="25" t="s">
        <v>231</v>
      </c>
      <c r="C124" s="75"/>
      <c r="D124" s="78"/>
      <c r="E124" s="65"/>
    </row>
    <row r="125" spans="1:5" ht="64.5" customHeight="1">
      <c r="A125" s="8" t="s">
        <v>232</v>
      </c>
      <c r="B125" s="25" t="s">
        <v>233</v>
      </c>
      <c r="C125" s="75"/>
      <c r="D125" s="79"/>
      <c r="E125" s="65"/>
    </row>
    <row r="126" spans="1:5" ht="39" customHeight="1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 ht="26.25" customHeight="1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.75" customHeight="1">
      <c r="A129" s="8" t="s">
        <v>240</v>
      </c>
      <c r="B129" s="21" t="s">
        <v>241</v>
      </c>
      <c r="C129" s="76"/>
      <c r="D129" s="81"/>
      <c r="E129" s="65"/>
    </row>
    <row r="130" spans="1:5" ht="26.25" customHeight="1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9" customHeight="1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9" customHeight="1">
      <c r="A132" s="8" t="s">
        <v>244</v>
      </c>
      <c r="B132" s="10" t="s">
        <v>245</v>
      </c>
      <c r="C132" s="6"/>
      <c r="D132" s="6"/>
      <c r="E132" s="65">
        <v>86934.434999999983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.75" customHeight="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9" customHeight="1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.75" customHeight="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4.5" customHeight="1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 ht="12.75" customHeight="1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 ht="12.75" customHeight="1">
      <c r="A142" s="66"/>
      <c r="B142" s="82"/>
      <c r="C142" s="82"/>
      <c r="D142" s="6" t="s">
        <v>277</v>
      </c>
      <c r="E142" s="65"/>
    </row>
    <row r="143" spans="1:5" ht="12.75" customHeight="1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 ht="12.75" customHeight="1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 ht="12.75" customHeight="1">
      <c r="A150" s="66"/>
      <c r="B150" s="82"/>
      <c r="C150" s="82"/>
      <c r="D150" s="6"/>
      <c r="E150" s="65"/>
    </row>
    <row r="151" spans="1:5" ht="102" customHeight="1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 customHeight="1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 ht="12.75" customHeight="1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12.75" customHeight="1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12.75" customHeight="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9" customHeight="1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.75" customHeight="1">
      <c r="A160" s="66"/>
      <c r="B160" s="82"/>
      <c r="C160" s="26" t="s">
        <v>309</v>
      </c>
      <c r="D160" s="6" t="s">
        <v>310</v>
      </c>
      <c r="E160" s="65"/>
    </row>
    <row r="161" spans="1:5" ht="51.75" customHeight="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 customHeight="1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.75" customHeight="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9" customHeight="1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 ht="12.75" customHeight="1">
      <c r="A165" s="66"/>
      <c r="B165" s="82"/>
      <c r="C165" s="26"/>
      <c r="D165" s="6"/>
      <c r="E165" s="65"/>
    </row>
    <row r="166" spans="1:5" ht="51" customHeight="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 customHeight="1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 ht="12.75" customHeight="1">
      <c r="A168" s="66"/>
      <c r="B168" s="82"/>
      <c r="C168" s="82"/>
      <c r="D168" s="6"/>
      <c r="E168" s="65"/>
    </row>
    <row r="169" spans="1:5" ht="12.75" customHeight="1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90" customHeight="1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 ht="12.75" customHeight="1">
      <c r="A174" s="9" t="s">
        <v>336</v>
      </c>
      <c r="B174" s="10" t="s">
        <v>337</v>
      </c>
      <c r="C174" s="10"/>
      <c r="D174" s="10"/>
      <c r="E174" s="27"/>
    </row>
    <row r="175" spans="1:5" ht="12.75" customHeight="1">
      <c r="A175" s="8" t="s">
        <v>338</v>
      </c>
      <c r="B175" s="6" t="s">
        <v>376</v>
      </c>
      <c r="C175" s="6" t="s">
        <v>392</v>
      </c>
      <c r="D175" s="6"/>
      <c r="E175" s="27">
        <v>100000</v>
      </c>
    </row>
    <row r="176" spans="1:5" ht="12.75" customHeight="1">
      <c r="A176" s="8" t="s">
        <v>341</v>
      </c>
      <c r="B176" s="6" t="s">
        <v>388</v>
      </c>
      <c r="C176" s="6" t="s">
        <v>343</v>
      </c>
      <c r="D176" s="6"/>
      <c r="E176" s="27">
        <v>60000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10000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674113.69500000007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2.7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402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" customHeight="1">
      <c r="A5" s="9" t="s">
        <v>8</v>
      </c>
      <c r="B5" s="10" t="s">
        <v>9</v>
      </c>
      <c r="C5" s="6"/>
      <c r="D5" s="6"/>
      <c r="E5" s="29"/>
    </row>
    <row r="6" spans="1:5" ht="25.15" customHeight="1">
      <c r="A6" s="16" t="s">
        <v>10</v>
      </c>
      <c r="B6" s="17" t="s">
        <v>11</v>
      </c>
      <c r="C6" s="6"/>
      <c r="D6" s="6"/>
      <c r="E6" s="63">
        <v>34908.120000000003</v>
      </c>
    </row>
    <row r="7" spans="1:5" ht="57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29.25" customHeight="1">
      <c r="A8" s="16" t="s">
        <v>16</v>
      </c>
      <c r="B8" s="17" t="s">
        <v>17</v>
      </c>
      <c r="C8" s="6"/>
      <c r="D8" s="6"/>
      <c r="E8" s="64"/>
    </row>
    <row r="9" spans="1:5" ht="61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8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57.6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4.9" customHeight="1">
      <c r="A15" s="16" t="s">
        <v>29</v>
      </c>
      <c r="B15" s="17" t="s">
        <v>30</v>
      </c>
      <c r="C15" s="6"/>
      <c r="D15" s="6"/>
      <c r="E15" s="64"/>
    </row>
    <row r="16" spans="1:5" ht="58.9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2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9.9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31.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110094.84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 ht="12.75" customHeight="1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9" customHeight="1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 ht="12.75" customHeight="1">
      <c r="A37" s="8"/>
      <c r="B37" s="6"/>
      <c r="C37" s="6"/>
      <c r="D37" s="6" t="s">
        <v>40</v>
      </c>
      <c r="E37" s="65"/>
    </row>
    <row r="38" spans="1:5" ht="39" customHeight="1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12.75" customHeight="1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 ht="13.5" customHeight="1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12.75" customHeight="1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 ht="12.75" customHeight="1">
      <c r="A43" s="8"/>
      <c r="B43" s="6"/>
      <c r="C43" s="6"/>
      <c r="D43" s="6" t="s">
        <v>71</v>
      </c>
      <c r="E43" s="65"/>
    </row>
    <row r="44" spans="1:5" ht="39" customHeight="1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12.75" customHeight="1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6.25" customHeight="1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 ht="16.5" customHeight="1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6.25" customHeight="1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4.5" customHeight="1">
      <c r="A52" s="9" t="s">
        <v>92</v>
      </c>
      <c r="B52" s="10" t="s">
        <v>93</v>
      </c>
      <c r="C52" s="6"/>
      <c r="D52" s="6"/>
      <c r="E52" s="65">
        <v>152521.63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6.25" customHeight="1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6.25" customHeight="1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4.5" customHeight="1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6.25" customHeight="1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9" customHeight="1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6.25" customHeight="1">
      <c r="A60" s="16" t="s">
        <v>112</v>
      </c>
      <c r="B60" s="17" t="s">
        <v>113</v>
      </c>
      <c r="C60" s="6"/>
      <c r="D60" s="6"/>
      <c r="E60" s="65"/>
    </row>
    <row r="61" spans="1:5" ht="26.25" customHeight="1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9" customHeight="1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9" customHeight="1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.75" customHeight="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.75" customHeight="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.75" customHeight="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.75" customHeight="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.75" customHeight="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.75" customHeight="1">
      <c r="A73" s="8" t="s">
        <v>141</v>
      </c>
      <c r="B73" s="6" t="s">
        <v>142</v>
      </c>
      <c r="C73" s="6" t="s">
        <v>140</v>
      </c>
      <c r="D73" s="6"/>
      <c r="E73" s="65"/>
    </row>
    <row r="74" spans="1:5" ht="26.25" customHeight="1">
      <c r="A74" s="9" t="s">
        <v>143</v>
      </c>
      <c r="B74" s="10" t="s">
        <v>144</v>
      </c>
      <c r="C74" s="6"/>
      <c r="D74" s="6"/>
      <c r="E74" s="65">
        <v>75723.77</v>
      </c>
    </row>
    <row r="75" spans="1:5" ht="26.25" customHeight="1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.75" customHeight="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9" customHeight="1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9" customHeight="1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4.5" customHeight="1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9" customHeight="1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.75" customHeight="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4.5" customHeight="1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25.5" customHeight="1">
      <c r="A89" s="9" t="s">
        <v>173</v>
      </c>
      <c r="B89" s="20" t="s">
        <v>174</v>
      </c>
      <c r="C89" s="6"/>
      <c r="D89" s="6"/>
      <c r="E89" s="65">
        <v>2148.19</v>
      </c>
    </row>
    <row r="90" spans="1:5" ht="12.75" customHeight="1">
      <c r="A90" s="8" t="s">
        <v>175</v>
      </c>
      <c r="B90" s="10" t="s">
        <v>176</v>
      </c>
      <c r="C90" s="21"/>
      <c r="D90" s="6"/>
      <c r="E90" s="65"/>
    </row>
    <row r="91" spans="1:5" ht="12.75" customHeight="1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12.75" customHeight="1">
      <c r="A92" s="66"/>
      <c r="B92" s="6" t="s">
        <v>180</v>
      </c>
      <c r="C92" s="67"/>
      <c r="D92" s="22"/>
      <c r="E92" s="65"/>
    </row>
    <row r="93" spans="1:5" ht="25.5" customHeight="1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 customHeight="1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6.25" customHeight="1">
      <c r="A104" s="66"/>
      <c r="B104" s="6" t="s">
        <v>194</v>
      </c>
      <c r="C104" s="67"/>
      <c r="D104" s="23"/>
      <c r="E104" s="65"/>
    </row>
    <row r="105" spans="1:5" ht="26.25" customHeight="1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4.5" customHeight="1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 ht="16.5" customHeight="1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7" customHeight="1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4.5" customHeight="1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4.5" customHeight="1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7" customHeight="1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9" customHeight="1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16.5" customHeight="1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 ht="12.75" customHeight="1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12.75" customHeight="1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12.75" customHeight="1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6.25" customHeight="1">
      <c r="A124" s="8" t="s">
        <v>230</v>
      </c>
      <c r="B124" s="25" t="s">
        <v>231</v>
      </c>
      <c r="C124" s="75"/>
      <c r="D124" s="78"/>
      <c r="E124" s="65"/>
    </row>
    <row r="125" spans="1:5" ht="64.5" customHeight="1">
      <c r="A125" s="8" t="s">
        <v>232</v>
      </c>
      <c r="B125" s="25" t="s">
        <v>233</v>
      </c>
      <c r="C125" s="75"/>
      <c r="D125" s="79"/>
      <c r="E125" s="65"/>
    </row>
    <row r="126" spans="1:5" ht="39" customHeight="1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 ht="26.25" customHeight="1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.75" customHeight="1">
      <c r="A129" s="8" t="s">
        <v>240</v>
      </c>
      <c r="B129" s="21" t="s">
        <v>241</v>
      </c>
      <c r="C129" s="76"/>
      <c r="D129" s="81"/>
      <c r="E129" s="65"/>
    </row>
    <row r="130" spans="1:5" ht="26.25" customHeight="1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9" customHeight="1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9" customHeight="1">
      <c r="A132" s="8" t="s">
        <v>244</v>
      </c>
      <c r="B132" s="10" t="s">
        <v>245</v>
      </c>
      <c r="C132" s="6"/>
      <c r="D132" s="6"/>
      <c r="E132" s="65">
        <v>88075.869999999981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.75" customHeight="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9" customHeight="1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.75" customHeight="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4.5" customHeight="1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 ht="12.75" customHeight="1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 ht="12.75" customHeight="1">
      <c r="A142" s="66"/>
      <c r="B142" s="82"/>
      <c r="C142" s="82"/>
      <c r="D142" s="6" t="s">
        <v>277</v>
      </c>
      <c r="E142" s="65"/>
    </row>
    <row r="143" spans="1:5" ht="12.75" customHeight="1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 ht="13.5" customHeight="1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 ht="12.75" customHeight="1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 ht="12.75" customHeight="1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 ht="12.75" customHeight="1">
      <c r="A150" s="66"/>
      <c r="B150" s="82"/>
      <c r="C150" s="82"/>
      <c r="D150" s="6"/>
      <c r="E150" s="65"/>
    </row>
    <row r="151" spans="1:5" ht="102" customHeight="1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 customHeight="1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 ht="12.75" customHeight="1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12.75" customHeight="1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12.75" customHeight="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9" customHeight="1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.75" customHeight="1">
      <c r="A160" s="66"/>
      <c r="B160" s="82"/>
      <c r="C160" s="26" t="s">
        <v>309</v>
      </c>
      <c r="D160" s="6" t="s">
        <v>310</v>
      </c>
      <c r="E160" s="65"/>
    </row>
    <row r="161" spans="1:5" ht="51.75" customHeight="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 customHeight="1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.75" customHeight="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9" customHeight="1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 ht="12.75" customHeight="1">
      <c r="A165" s="66"/>
      <c r="B165" s="82"/>
      <c r="C165" s="26"/>
      <c r="D165" s="6"/>
      <c r="E165" s="65"/>
    </row>
    <row r="166" spans="1:5" ht="51" customHeight="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 customHeight="1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 ht="12.75" customHeight="1">
      <c r="A168" s="66"/>
      <c r="B168" s="82"/>
      <c r="C168" s="82"/>
      <c r="D168" s="6"/>
      <c r="E168" s="65"/>
    </row>
    <row r="169" spans="1:5" ht="12.75" customHeight="1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90" customHeight="1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 ht="12.75" customHeight="1">
      <c r="A174" s="9" t="s">
        <v>336</v>
      </c>
      <c r="B174" s="10" t="s">
        <v>337</v>
      </c>
      <c r="C174" s="10"/>
      <c r="D174" s="10"/>
      <c r="E174" s="27"/>
    </row>
    <row r="175" spans="1:5" ht="12.75" customHeight="1">
      <c r="A175" s="8" t="s">
        <v>338</v>
      </c>
      <c r="B175" s="6" t="s">
        <v>403</v>
      </c>
      <c r="C175" s="6" t="s">
        <v>392</v>
      </c>
      <c r="D175" s="6"/>
      <c r="E175" s="27">
        <v>120000</v>
      </c>
    </row>
    <row r="176" spans="1:5" ht="12.75" customHeight="1">
      <c r="A176" s="8" t="s">
        <v>341</v>
      </c>
      <c r="B176" s="6" t="s">
        <v>388</v>
      </c>
      <c r="C176" s="6" t="s">
        <v>343</v>
      </c>
      <c r="D176" s="6"/>
      <c r="E176" s="27">
        <v>60000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10000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653472.41999999993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:E184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404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4.45" customHeight="1">
      <c r="A5" s="9" t="s">
        <v>8</v>
      </c>
      <c r="B5" s="10" t="s">
        <v>9</v>
      </c>
      <c r="C5" s="6"/>
      <c r="D5" s="6"/>
      <c r="E5" s="29"/>
    </row>
    <row r="6" spans="1:5" ht="24.6" customHeight="1">
      <c r="A6" s="16" t="s">
        <v>10</v>
      </c>
      <c r="B6" s="17" t="s">
        <v>11</v>
      </c>
      <c r="C6" s="6"/>
      <c r="D6" s="6"/>
      <c r="E6" s="63">
        <v>15485.57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9.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1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1.9" customHeight="1">
      <c r="A12" s="16" t="s">
        <v>24</v>
      </c>
      <c r="B12" s="17" t="s">
        <v>25</v>
      </c>
      <c r="C12" s="6"/>
      <c r="D12" s="6"/>
      <c r="E12" s="64"/>
    </row>
    <row r="13" spans="1:5" ht="63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8.450000000000003" customHeight="1">
      <c r="A15" s="16" t="s">
        <v>29</v>
      </c>
      <c r="B15" s="17" t="s">
        <v>30</v>
      </c>
      <c r="C15" s="6"/>
      <c r="D15" s="6"/>
      <c r="E15" s="64"/>
    </row>
    <row r="16" spans="1:5" ht="77.45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9.6" customHeight="1">
      <c r="A17" s="18" t="s">
        <v>367</v>
      </c>
      <c r="B17" s="10" t="s">
        <v>368</v>
      </c>
      <c r="C17" s="10"/>
      <c r="D17" s="10"/>
      <c r="E17" s="65">
        <v>59414.02</v>
      </c>
    </row>
    <row r="18" spans="1:5" ht="53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53.4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55305.599999999999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76795.78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42348.29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0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43612.42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339</v>
      </c>
      <c r="C175" s="6" t="s">
        <v>340</v>
      </c>
      <c r="D175" s="6"/>
      <c r="E175" s="27">
        <v>20000</v>
      </c>
    </row>
    <row r="176" spans="1:5">
      <c r="A176" s="8" t="s">
        <v>341</v>
      </c>
      <c r="B176" s="6" t="s">
        <v>342</v>
      </c>
      <c r="C176" s="6" t="s">
        <v>343</v>
      </c>
      <c r="D176" s="6"/>
      <c r="E176" s="27">
        <v>10000</v>
      </c>
    </row>
    <row r="177" spans="1:5">
      <c r="A177" s="8" t="s">
        <v>355</v>
      </c>
      <c r="B177" s="6" t="s">
        <v>356</v>
      </c>
      <c r="C177" s="6" t="s">
        <v>343</v>
      </c>
      <c r="D177" s="6"/>
      <c r="E177" s="27">
        <v>12000</v>
      </c>
    </row>
    <row r="178" spans="1:5">
      <c r="A178" s="8" t="s">
        <v>357</v>
      </c>
      <c r="B178" s="6" t="s">
        <v>405</v>
      </c>
      <c r="C178" s="6" t="s">
        <v>63</v>
      </c>
      <c r="D178" s="6"/>
      <c r="E178" s="27">
        <v>112500</v>
      </c>
    </row>
    <row r="179" spans="1:5" ht="25.5">
      <c r="A179" s="8" t="s">
        <v>344</v>
      </c>
      <c r="B179" s="6" t="s">
        <v>345</v>
      </c>
      <c r="C179" s="6" t="s">
        <v>346</v>
      </c>
      <c r="D179" s="6"/>
      <c r="E179" s="27">
        <v>4000</v>
      </c>
    </row>
    <row r="180" spans="1:5">
      <c r="A180" s="7" t="s">
        <v>406</v>
      </c>
      <c r="B180" s="6"/>
      <c r="C180" s="6"/>
      <c r="D180" s="6"/>
      <c r="E180" s="27">
        <v>0</v>
      </c>
    </row>
    <row r="181" spans="1:5">
      <c r="A181" s="8" t="s">
        <v>347</v>
      </c>
      <c r="B181" s="6" t="s">
        <v>359</v>
      </c>
      <c r="C181" s="6" t="s">
        <v>343</v>
      </c>
      <c r="D181" s="6"/>
      <c r="E181" s="27">
        <v>20000</v>
      </c>
    </row>
    <row r="182" spans="1:5">
      <c r="A182" s="8" t="s">
        <v>360</v>
      </c>
      <c r="B182" s="6" t="s">
        <v>361</v>
      </c>
      <c r="C182" s="6" t="s">
        <v>63</v>
      </c>
      <c r="D182" s="6"/>
      <c r="E182" s="27">
        <v>30000</v>
      </c>
    </row>
    <row r="183" spans="1:5">
      <c r="A183" s="8" t="s">
        <v>348</v>
      </c>
      <c r="B183" s="6" t="s">
        <v>376</v>
      </c>
      <c r="C183" s="6" t="s">
        <v>343</v>
      </c>
      <c r="D183" s="6"/>
      <c r="E183" s="27">
        <v>20000</v>
      </c>
    </row>
    <row r="184" spans="1:5">
      <c r="A184" s="83" t="s">
        <v>493</v>
      </c>
      <c r="B184" s="83"/>
      <c r="C184" s="83"/>
      <c r="D184" s="83"/>
      <c r="E184" s="30">
        <f>E6+E17+E21+E52+E74+E89+E132+E175+E176+E177+E178+E179+E180+E181+E182+E183</f>
        <v>521461.68</v>
      </c>
    </row>
  </sheetData>
  <mergeCells count="49">
    <mergeCell ref="A184:D184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dimension ref="A1:E184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407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4.45" customHeight="1">
      <c r="A5" s="9" t="s">
        <v>8</v>
      </c>
      <c r="B5" s="10" t="s">
        <v>9</v>
      </c>
      <c r="C5" s="6"/>
      <c r="D5" s="6"/>
      <c r="E5" s="29"/>
    </row>
    <row r="6" spans="1:5" ht="24.6" customHeight="1">
      <c r="A6" s="16" t="s">
        <v>10</v>
      </c>
      <c r="B6" s="17" t="s">
        <v>11</v>
      </c>
      <c r="C6" s="6"/>
      <c r="D6" s="6"/>
      <c r="E6" s="63">
        <v>36697.08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9.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1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1.9" customHeight="1">
      <c r="A12" s="16" t="s">
        <v>24</v>
      </c>
      <c r="B12" s="17" t="s">
        <v>25</v>
      </c>
      <c r="C12" s="6"/>
      <c r="D12" s="6"/>
      <c r="E12" s="64"/>
    </row>
    <row r="13" spans="1:5" ht="63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8.450000000000003" customHeight="1">
      <c r="A15" s="16" t="s">
        <v>29</v>
      </c>
      <c r="B15" s="17" t="s">
        <v>30</v>
      </c>
      <c r="C15" s="6"/>
      <c r="D15" s="6"/>
      <c r="E15" s="64"/>
    </row>
    <row r="16" spans="1:5" ht="77.45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9.6" customHeight="1">
      <c r="A17" s="18" t="s">
        <v>367</v>
      </c>
      <c r="B17" s="10" t="s">
        <v>368</v>
      </c>
      <c r="C17" s="10"/>
      <c r="D17" s="10"/>
      <c r="E17" s="65">
        <v>140796.96</v>
      </c>
    </row>
    <row r="18" spans="1:5" ht="53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53.4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131061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181987.56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100355.28000000001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0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103350.96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/>
      <c r="C175" s="6"/>
      <c r="D175" s="6"/>
      <c r="E175" s="27"/>
    </row>
    <row r="176" spans="1:5">
      <c r="A176" s="8" t="s">
        <v>341</v>
      </c>
      <c r="B176" s="6"/>
      <c r="C176" s="6"/>
      <c r="D176" s="6"/>
      <c r="E176" s="27"/>
    </row>
    <row r="177" spans="1:5">
      <c r="A177" s="8" t="s">
        <v>355</v>
      </c>
      <c r="B177" s="6" t="s">
        <v>356</v>
      </c>
      <c r="C177" s="6" t="s">
        <v>343</v>
      </c>
      <c r="D177" s="6"/>
      <c r="E177" s="27">
        <v>12000</v>
      </c>
    </row>
    <row r="178" spans="1:5">
      <c r="A178" s="8" t="s">
        <v>357</v>
      </c>
      <c r="B178" s="6" t="s">
        <v>408</v>
      </c>
      <c r="C178" s="6" t="s">
        <v>63</v>
      </c>
      <c r="D178" s="6"/>
      <c r="E178" s="27">
        <v>100000</v>
      </c>
    </row>
    <row r="179" spans="1:5">
      <c r="A179" s="8" t="s">
        <v>344</v>
      </c>
      <c r="B179" s="6"/>
      <c r="C179" s="6"/>
      <c r="D179" s="6"/>
      <c r="E179" s="27"/>
    </row>
    <row r="180" spans="1:5">
      <c r="A180" s="7" t="s">
        <v>406</v>
      </c>
      <c r="B180" s="6"/>
      <c r="C180" s="6"/>
      <c r="D180" s="6"/>
      <c r="E180" s="27">
        <v>0</v>
      </c>
    </row>
    <row r="181" spans="1:5">
      <c r="A181" s="8" t="s">
        <v>347</v>
      </c>
      <c r="B181" s="6"/>
      <c r="C181" s="6"/>
      <c r="D181" s="6"/>
      <c r="E181" s="27"/>
    </row>
    <row r="182" spans="1:5">
      <c r="A182" s="8" t="s">
        <v>360</v>
      </c>
      <c r="B182" s="6"/>
      <c r="C182" s="6"/>
      <c r="D182" s="6"/>
      <c r="E182" s="27"/>
    </row>
    <row r="183" spans="1:5">
      <c r="A183" s="8" t="s">
        <v>348</v>
      </c>
      <c r="B183" s="6" t="s">
        <v>409</v>
      </c>
      <c r="C183" s="6" t="s">
        <v>343</v>
      </c>
      <c r="D183" s="6"/>
      <c r="E183" s="27">
        <v>20000</v>
      </c>
    </row>
    <row r="184" spans="1:5">
      <c r="A184" s="83" t="s">
        <v>493</v>
      </c>
      <c r="B184" s="83"/>
      <c r="C184" s="83"/>
      <c r="D184" s="83"/>
      <c r="E184" s="30">
        <f>E6+E17+E21+E52+E74+E89+E132+E175+E176+E177+E178+E179+E180+E181+E182+E183</f>
        <v>826248.84</v>
      </c>
    </row>
  </sheetData>
  <mergeCells count="49">
    <mergeCell ref="A184:D184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410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4.45" customHeight="1">
      <c r="A5" s="9" t="s">
        <v>8</v>
      </c>
      <c r="B5" s="10" t="s">
        <v>9</v>
      </c>
      <c r="C5" s="6"/>
      <c r="D5" s="6"/>
      <c r="E5" s="29"/>
    </row>
    <row r="6" spans="1:5" ht="24.6" customHeight="1">
      <c r="A6" s="16" t="s">
        <v>10</v>
      </c>
      <c r="B6" s="17" t="s">
        <v>11</v>
      </c>
      <c r="C6" s="6"/>
      <c r="D6" s="6"/>
      <c r="E6" s="63">
        <v>8752.34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9.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1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1.9" customHeight="1">
      <c r="A12" s="16" t="s">
        <v>24</v>
      </c>
      <c r="B12" s="17" t="s">
        <v>25</v>
      </c>
      <c r="C12" s="6"/>
      <c r="D12" s="6"/>
      <c r="E12" s="64"/>
    </row>
    <row r="13" spans="1:5" ht="63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8.450000000000003" customHeight="1">
      <c r="A15" s="16" t="s">
        <v>29</v>
      </c>
      <c r="B15" s="17" t="s">
        <v>30</v>
      </c>
      <c r="C15" s="6"/>
      <c r="D15" s="6"/>
      <c r="E15" s="64"/>
    </row>
    <row r="16" spans="1:5" ht="77.45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9.6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53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53.4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26779.56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38013.910000000003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18419.11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0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21423.65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408</v>
      </c>
      <c r="C175" s="6" t="s">
        <v>392</v>
      </c>
      <c r="D175" s="6"/>
      <c r="E175" s="27">
        <v>40000</v>
      </c>
    </row>
    <row r="176" spans="1:5" ht="19.149999999999999" customHeight="1">
      <c r="A176" s="8" t="s">
        <v>341</v>
      </c>
      <c r="B176" s="6" t="s">
        <v>388</v>
      </c>
      <c r="C176" s="6" t="s">
        <v>343</v>
      </c>
      <c r="D176" s="6"/>
      <c r="E176" s="27">
        <v>10000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168388.57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activeCell="A3" sqref="A3:E3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411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4.45" customHeight="1">
      <c r="A5" s="9" t="s">
        <v>8</v>
      </c>
      <c r="B5" s="10" t="s">
        <v>9</v>
      </c>
      <c r="C5" s="6"/>
      <c r="D5" s="6"/>
      <c r="E5" s="29"/>
    </row>
    <row r="6" spans="1:5" ht="24.6" customHeight="1">
      <c r="A6" s="16" t="s">
        <v>10</v>
      </c>
      <c r="B6" s="17" t="s">
        <v>11</v>
      </c>
      <c r="C6" s="6"/>
      <c r="D6" s="6"/>
      <c r="E6" s="63">
        <v>4624.8999999999996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9.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1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1.9" customHeight="1">
      <c r="A12" s="16" t="s">
        <v>24</v>
      </c>
      <c r="B12" s="17" t="s">
        <v>25</v>
      </c>
      <c r="C12" s="6"/>
      <c r="D12" s="6"/>
      <c r="E12" s="64"/>
    </row>
    <row r="13" spans="1:5" ht="63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8.450000000000003" customHeight="1">
      <c r="A15" s="16" t="s">
        <v>29</v>
      </c>
      <c r="B15" s="17" t="s">
        <v>30</v>
      </c>
      <c r="C15" s="6"/>
      <c r="D15" s="6"/>
      <c r="E15" s="64"/>
    </row>
    <row r="16" spans="1:5" ht="77.45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9.6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53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53.4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14669.59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20161.66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10044.700000000001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0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11489.98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412</v>
      </c>
      <c r="C175" s="6" t="s">
        <v>253</v>
      </c>
      <c r="D175" s="6"/>
      <c r="E175" s="27">
        <v>30000</v>
      </c>
    </row>
    <row r="176" spans="1:5" ht="19.149999999999999" customHeight="1">
      <c r="A176" s="8" t="s">
        <v>341</v>
      </c>
      <c r="B176" s="6" t="s">
        <v>388</v>
      </c>
      <c r="C176" s="6" t="s">
        <v>343</v>
      </c>
      <c r="D176" s="6"/>
      <c r="E176" s="27">
        <v>5000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100990.82999999999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413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4.45" customHeight="1">
      <c r="A5" s="9" t="s">
        <v>8</v>
      </c>
      <c r="B5" s="10" t="s">
        <v>9</v>
      </c>
      <c r="C5" s="6"/>
      <c r="D5" s="6"/>
      <c r="E5" s="29"/>
    </row>
    <row r="6" spans="1:5" ht="24.6" customHeight="1">
      <c r="A6" s="16" t="s">
        <v>10</v>
      </c>
      <c r="B6" s="17" t="s">
        <v>11</v>
      </c>
      <c r="C6" s="6"/>
      <c r="D6" s="6"/>
      <c r="E6" s="63">
        <v>2630.77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9.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1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1.9" customHeight="1">
      <c r="A12" s="16" t="s">
        <v>24</v>
      </c>
      <c r="B12" s="17" t="s">
        <v>25</v>
      </c>
      <c r="C12" s="6"/>
      <c r="D12" s="6"/>
      <c r="E12" s="64"/>
    </row>
    <row r="13" spans="1:5" ht="63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8.450000000000003" customHeight="1">
      <c r="A15" s="16" t="s">
        <v>29</v>
      </c>
      <c r="B15" s="17" t="s">
        <v>30</v>
      </c>
      <c r="C15" s="6"/>
      <c r="D15" s="6"/>
      <c r="E15" s="64"/>
    </row>
    <row r="16" spans="1:5" ht="77.45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9.6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53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53.4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8049.37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11465.44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5536.39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0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6439.49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/>
      <c r="C175" s="6"/>
      <c r="D175" s="6"/>
      <c r="E175" s="27"/>
    </row>
    <row r="176" spans="1:5" ht="19.149999999999999" customHeight="1">
      <c r="A176" s="8" t="s">
        <v>341</v>
      </c>
      <c r="B176" s="6" t="s">
        <v>388</v>
      </c>
      <c r="C176" s="6" t="s">
        <v>343</v>
      </c>
      <c r="D176" s="6"/>
      <c r="E176" s="27">
        <v>5000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44121.46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dimension ref="A1:E184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414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" customHeight="1">
      <c r="A5" s="9" t="s">
        <v>8</v>
      </c>
      <c r="B5" s="10" t="s">
        <v>9</v>
      </c>
      <c r="C5" s="6"/>
      <c r="D5" s="6"/>
      <c r="E5" s="29"/>
    </row>
    <row r="6" spans="1:5" ht="18" customHeight="1">
      <c r="A6" s="16" t="s">
        <v>10</v>
      </c>
      <c r="B6" s="17" t="s">
        <v>11</v>
      </c>
      <c r="C6" s="6"/>
      <c r="D6" s="6"/>
      <c r="E6" s="63">
        <v>21862.98</v>
      </c>
    </row>
    <row r="7" spans="1:5" ht="60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1.15" customHeight="1">
      <c r="A8" s="16" t="s">
        <v>16</v>
      </c>
      <c r="B8" s="17" t="s">
        <v>17</v>
      </c>
      <c r="C8" s="6"/>
      <c r="D8" s="6"/>
      <c r="E8" s="64"/>
    </row>
    <row r="9" spans="1:5" ht="55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8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9" customHeight="1">
      <c r="A12" s="16" t="s">
        <v>24</v>
      </c>
      <c r="B12" s="17" t="s">
        <v>25</v>
      </c>
      <c r="C12" s="6"/>
      <c r="D12" s="6"/>
      <c r="E12" s="64"/>
    </row>
    <row r="13" spans="1:5" ht="58.9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8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7.9" customHeight="1">
      <c r="A15" s="16" t="s">
        <v>29</v>
      </c>
      <c r="B15" s="17" t="s">
        <v>30</v>
      </c>
      <c r="C15" s="6"/>
      <c r="D15" s="6"/>
      <c r="E15" s="64"/>
    </row>
    <row r="16" spans="1:5" ht="58.9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9" customHeight="1">
      <c r="A17" s="18" t="s">
        <v>367</v>
      </c>
      <c r="B17" s="10" t="s">
        <v>368</v>
      </c>
      <c r="C17" s="10"/>
      <c r="D17" s="10"/>
      <c r="E17" s="65">
        <v>77735.039999999994</v>
      </c>
    </row>
    <row r="18" spans="1:5" ht="44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81621.789999999994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109800.74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54414.53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/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63159.72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339</v>
      </c>
      <c r="C175" s="6" t="s">
        <v>340</v>
      </c>
      <c r="D175" s="6"/>
      <c r="E175" s="27">
        <v>20000</v>
      </c>
    </row>
    <row r="176" spans="1:5">
      <c r="A176" s="8" t="s">
        <v>341</v>
      </c>
      <c r="B176" s="6" t="s">
        <v>342</v>
      </c>
      <c r="C176" s="6" t="s">
        <v>343</v>
      </c>
      <c r="D176" s="6"/>
      <c r="E176" s="27">
        <v>10000</v>
      </c>
    </row>
    <row r="177" spans="1:5">
      <c r="A177" s="8" t="s">
        <v>355</v>
      </c>
      <c r="B177" s="6" t="s">
        <v>356</v>
      </c>
      <c r="C177" s="6" t="s">
        <v>343</v>
      </c>
      <c r="D177" s="6"/>
      <c r="E177" s="27">
        <v>12000</v>
      </c>
    </row>
    <row r="178" spans="1:5">
      <c r="A178" s="8" t="s">
        <v>357</v>
      </c>
      <c r="B178" s="6" t="s">
        <v>405</v>
      </c>
      <c r="C178" s="6" t="s">
        <v>63</v>
      </c>
      <c r="D178" s="6"/>
      <c r="E178" s="27">
        <v>112500</v>
      </c>
    </row>
    <row r="179" spans="1:5" ht="25.5">
      <c r="A179" s="8" t="s">
        <v>344</v>
      </c>
      <c r="B179" s="6" t="s">
        <v>345</v>
      </c>
      <c r="C179" s="6" t="s">
        <v>346</v>
      </c>
      <c r="D179" s="6"/>
      <c r="E179" s="27">
        <v>4000</v>
      </c>
    </row>
    <row r="180" spans="1:5">
      <c r="A180" s="7" t="s">
        <v>406</v>
      </c>
      <c r="B180" s="6" t="s">
        <v>415</v>
      </c>
      <c r="C180" s="6" t="s">
        <v>392</v>
      </c>
      <c r="D180" s="6"/>
      <c r="E180" s="27">
        <v>40000</v>
      </c>
    </row>
    <row r="181" spans="1:5">
      <c r="A181" s="8" t="s">
        <v>347</v>
      </c>
      <c r="B181" s="6" t="s">
        <v>359</v>
      </c>
      <c r="C181" s="6" t="s">
        <v>343</v>
      </c>
      <c r="D181" s="6"/>
      <c r="E181" s="27">
        <v>20000</v>
      </c>
    </row>
    <row r="182" spans="1:5">
      <c r="A182" s="8" t="s">
        <v>360</v>
      </c>
      <c r="B182" s="6" t="s">
        <v>361</v>
      </c>
      <c r="C182" s="6" t="s">
        <v>63</v>
      </c>
      <c r="D182" s="6"/>
      <c r="E182" s="27">
        <v>30000</v>
      </c>
    </row>
    <row r="183" spans="1:5">
      <c r="A183" s="8" t="s">
        <v>348</v>
      </c>
      <c r="B183" s="6" t="s">
        <v>376</v>
      </c>
      <c r="C183" s="6" t="s">
        <v>343</v>
      </c>
      <c r="D183" s="6"/>
      <c r="E183" s="27">
        <v>20000</v>
      </c>
    </row>
    <row r="184" spans="1:5">
      <c r="A184" s="83" t="s">
        <v>493</v>
      </c>
      <c r="B184" s="83"/>
      <c r="C184" s="83"/>
      <c r="D184" s="83"/>
      <c r="E184" s="30">
        <f>E6+E17+E21+E52+E74+E89+E132+E175+E176+E177+E178+E179+E180+E181+E182+E183</f>
        <v>677094.79999999993</v>
      </c>
    </row>
  </sheetData>
  <mergeCells count="49">
    <mergeCell ref="A184:D184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dimension ref="A1:F187"/>
  <sheetViews>
    <sheetView workbookViewId="0">
      <selection sqref="A1:E1"/>
    </sheetView>
  </sheetViews>
  <sheetFormatPr defaultRowHeight="12.75"/>
  <cols>
    <col min="1" max="1" width="6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  <col min="6" max="6" width="13.140625" customWidth="1"/>
  </cols>
  <sheetData>
    <row r="1" spans="1:6" s="3" customFormat="1" ht="18" customHeight="1">
      <c r="A1" s="61" t="s">
        <v>494</v>
      </c>
      <c r="B1" s="61"/>
      <c r="C1" s="61"/>
      <c r="D1" s="61"/>
      <c r="E1" s="61"/>
    </row>
    <row r="2" spans="1:6" s="3" customFormat="1" ht="36.75" customHeight="1">
      <c r="A2" s="62" t="s">
        <v>1</v>
      </c>
      <c r="B2" s="62"/>
      <c r="C2" s="62"/>
      <c r="D2" s="62"/>
      <c r="E2" s="62"/>
    </row>
    <row r="3" spans="1:6" s="4" customFormat="1" ht="30" customHeight="1">
      <c r="A3" s="61" t="s">
        <v>416</v>
      </c>
      <c r="B3" s="61"/>
      <c r="C3" s="61"/>
      <c r="D3" s="61"/>
      <c r="E3" s="61"/>
    </row>
    <row r="4" spans="1:6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  <c r="F4" s="1"/>
    </row>
    <row r="5" spans="1:6" ht="51.75" customHeight="1">
      <c r="A5" s="9" t="s">
        <v>8</v>
      </c>
      <c r="B5" s="10" t="s">
        <v>9</v>
      </c>
      <c r="C5" s="6"/>
      <c r="D5" s="6"/>
      <c r="E5" s="29"/>
      <c r="F5" s="1"/>
    </row>
    <row r="6" spans="1:6" ht="27.75" customHeight="1">
      <c r="A6" s="16" t="s">
        <v>10</v>
      </c>
      <c r="B6" s="15" t="s">
        <v>466</v>
      </c>
      <c r="C6" s="6"/>
      <c r="D6" s="6"/>
      <c r="E6" s="63">
        <f>0.59*4045.8*12</f>
        <v>28644.263999999999</v>
      </c>
      <c r="F6" s="1"/>
    </row>
    <row r="7" spans="1:6" ht="60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  <c r="F7" s="1"/>
    </row>
    <row r="8" spans="1:6" ht="31.15" customHeight="1">
      <c r="A8" s="16" t="s">
        <v>16</v>
      </c>
      <c r="B8" s="17" t="s">
        <v>17</v>
      </c>
      <c r="C8" s="6"/>
      <c r="D8" s="6"/>
      <c r="E8" s="64"/>
      <c r="F8" s="1"/>
    </row>
    <row r="9" spans="1:6" ht="55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  <c r="F9" s="1"/>
    </row>
    <row r="10" spans="1:6" ht="48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  <c r="F10" s="1"/>
    </row>
    <row r="11" spans="1:6" ht="15.75">
      <c r="A11" s="8" t="s">
        <v>21</v>
      </c>
      <c r="B11" s="6" t="s">
        <v>22</v>
      </c>
      <c r="C11" s="6" t="s">
        <v>23</v>
      </c>
      <c r="D11" s="6" t="s">
        <v>15</v>
      </c>
      <c r="E11" s="64"/>
      <c r="F11" s="1"/>
    </row>
    <row r="12" spans="1:6" ht="34.9" customHeight="1">
      <c r="A12" s="16" t="s">
        <v>24</v>
      </c>
      <c r="B12" s="17" t="s">
        <v>25</v>
      </c>
      <c r="C12" s="6"/>
      <c r="D12" s="6"/>
      <c r="E12" s="64"/>
      <c r="F12" s="1"/>
    </row>
    <row r="13" spans="1:6" ht="50.2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  <c r="F13" s="1"/>
    </row>
    <row r="14" spans="1:6" ht="55.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  <c r="F14" s="1"/>
    </row>
    <row r="15" spans="1:6" ht="37.9" customHeight="1">
      <c r="A15" s="16" t="s">
        <v>29</v>
      </c>
      <c r="B15" s="17" t="s">
        <v>30</v>
      </c>
      <c r="C15" s="6"/>
      <c r="D15" s="6"/>
      <c r="E15" s="64"/>
      <c r="F15" s="1"/>
    </row>
    <row r="16" spans="1:6" ht="66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  <c r="F16" s="1"/>
    </row>
    <row r="17" spans="1:6" ht="71.25" customHeight="1">
      <c r="A17" s="18" t="s">
        <v>367</v>
      </c>
      <c r="B17" s="10" t="s">
        <v>465</v>
      </c>
      <c r="C17" s="10"/>
      <c r="D17" s="10"/>
      <c r="E17" s="65">
        <f>1.74*12*4045.8</f>
        <v>84476.304000000004</v>
      </c>
      <c r="F17" s="1"/>
    </row>
    <row r="18" spans="1:6" ht="39" customHeight="1">
      <c r="A18" s="7" t="s">
        <v>369</v>
      </c>
      <c r="B18" s="6" t="s">
        <v>370</v>
      </c>
      <c r="C18" s="6" t="s">
        <v>371</v>
      </c>
      <c r="D18" s="6"/>
      <c r="E18" s="65"/>
      <c r="F18" s="1"/>
    </row>
    <row r="19" spans="1:6" ht="39" customHeight="1">
      <c r="A19" s="7" t="s">
        <v>372</v>
      </c>
      <c r="B19" s="6" t="s">
        <v>373</v>
      </c>
      <c r="C19" s="6" t="s">
        <v>81</v>
      </c>
      <c r="D19" s="6"/>
      <c r="E19" s="65"/>
      <c r="F19" s="1"/>
    </row>
    <row r="20" spans="1:6" ht="39" customHeight="1">
      <c r="A20" s="7" t="s">
        <v>374</v>
      </c>
      <c r="B20" s="6" t="s">
        <v>375</v>
      </c>
      <c r="C20" s="6" t="s">
        <v>98</v>
      </c>
      <c r="D20" s="6"/>
      <c r="E20" s="65"/>
      <c r="F20" s="1"/>
    </row>
    <row r="21" spans="1:6" s="4" customFormat="1" ht="44.45" customHeight="1">
      <c r="A21" s="14" t="s">
        <v>33</v>
      </c>
      <c r="B21" s="15" t="s">
        <v>463</v>
      </c>
      <c r="C21" s="10"/>
      <c r="D21" s="10"/>
      <c r="E21" s="65">
        <f>1.9*12*4045.8</f>
        <v>92244.239999999991</v>
      </c>
      <c r="F21" s="11"/>
    </row>
    <row r="22" spans="1:6" ht="25.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  <c r="F22" s="84"/>
    </row>
    <row r="23" spans="1:6" ht="30" customHeight="1">
      <c r="A23" s="8"/>
      <c r="B23" s="6"/>
      <c r="C23" s="6"/>
      <c r="D23" s="6" t="s">
        <v>39</v>
      </c>
      <c r="E23" s="65"/>
      <c r="F23" s="84"/>
    </row>
    <row r="24" spans="1:6" ht="29.25" customHeight="1">
      <c r="A24" s="8"/>
      <c r="B24" s="6"/>
      <c r="C24" s="6"/>
      <c r="D24" s="6" t="s">
        <v>40</v>
      </c>
      <c r="E24" s="65"/>
      <c r="F24" s="84"/>
    </row>
    <row r="25" spans="1:6" ht="39.75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  <c r="F25" s="84"/>
    </row>
    <row r="26" spans="1:6" ht="24.75" customHeight="1">
      <c r="A26" s="8"/>
      <c r="B26" s="6"/>
      <c r="C26" s="6"/>
      <c r="D26" s="6" t="s">
        <v>45</v>
      </c>
      <c r="E26" s="65"/>
      <c r="F26" s="84"/>
    </row>
    <row r="27" spans="1:6" ht="23.25" customHeight="1">
      <c r="A27" s="8"/>
      <c r="B27" s="6"/>
      <c r="C27" s="6"/>
      <c r="D27" s="6" t="s">
        <v>40</v>
      </c>
      <c r="E27" s="65"/>
      <c r="F27" s="84"/>
    </row>
    <row r="28" spans="1:6" ht="24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  <c r="F28" s="84"/>
    </row>
    <row r="29" spans="1:6" ht="39.75" customHeight="1">
      <c r="A29" s="8"/>
      <c r="B29" s="6"/>
      <c r="C29" s="6"/>
      <c r="D29" s="6" t="s">
        <v>45</v>
      </c>
      <c r="E29" s="65"/>
      <c r="F29" s="84"/>
    </row>
    <row r="30" spans="1:6" ht="25.5" customHeight="1">
      <c r="A30" s="8"/>
      <c r="B30" s="6"/>
      <c r="C30" s="6"/>
      <c r="D30" s="6" t="s">
        <v>40</v>
      </c>
      <c r="E30" s="65"/>
      <c r="F30" s="84"/>
    </row>
    <row r="31" spans="1:6" ht="40.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  <c r="F31" s="84"/>
    </row>
    <row r="32" spans="1:6" ht="29.25" customHeight="1">
      <c r="A32" s="8"/>
      <c r="B32" s="6"/>
      <c r="C32" s="6"/>
      <c r="D32" s="6" t="s">
        <v>51</v>
      </c>
      <c r="E32" s="65"/>
      <c r="F32" s="84"/>
    </row>
    <row r="33" spans="1:6" ht="32.25" customHeight="1">
      <c r="A33" s="8"/>
      <c r="B33" s="6"/>
      <c r="C33" s="6"/>
      <c r="D33" s="6" t="s">
        <v>40</v>
      </c>
      <c r="E33" s="65"/>
      <c r="F33" s="84"/>
    </row>
    <row r="34" spans="1:6" ht="26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  <c r="F34" s="1"/>
    </row>
    <row r="35" spans="1:6" ht="55.5" customHeight="1">
      <c r="A35" s="8" t="s">
        <v>56</v>
      </c>
      <c r="B35" s="6" t="s">
        <v>57</v>
      </c>
      <c r="C35" s="6" t="s">
        <v>37</v>
      </c>
      <c r="D35" s="6" t="s">
        <v>58</v>
      </c>
      <c r="E35" s="65"/>
      <c r="F35" s="84"/>
    </row>
    <row r="36" spans="1:6" ht="12.75" customHeight="1">
      <c r="A36" s="8"/>
      <c r="B36" s="6"/>
      <c r="C36" s="6"/>
      <c r="D36" s="6" t="s">
        <v>59</v>
      </c>
      <c r="E36" s="65"/>
      <c r="F36" s="84"/>
    </row>
    <row r="37" spans="1:6" ht="17.25" customHeight="1">
      <c r="A37" s="8"/>
      <c r="B37" s="6"/>
      <c r="C37" s="6"/>
      <c r="D37" s="6" t="s">
        <v>40</v>
      </c>
      <c r="E37" s="65"/>
      <c r="F37" s="84"/>
    </row>
    <row r="38" spans="1:6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  <c r="F38" s="1"/>
    </row>
    <row r="39" spans="1:6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  <c r="F39" s="1"/>
    </row>
    <row r="40" spans="1:6" ht="12.75" customHeight="1">
      <c r="A40" s="8" t="s">
        <v>68</v>
      </c>
      <c r="B40" s="6" t="s">
        <v>69</v>
      </c>
      <c r="C40" s="6" t="s">
        <v>54</v>
      </c>
      <c r="D40" s="6" t="s">
        <v>70</v>
      </c>
      <c r="E40" s="65"/>
      <c r="F40" s="84"/>
    </row>
    <row r="41" spans="1:6" ht="13.5" customHeight="1">
      <c r="A41" s="8"/>
      <c r="B41" s="6"/>
      <c r="C41" s="6"/>
      <c r="D41" s="6" t="s">
        <v>71</v>
      </c>
      <c r="E41" s="65"/>
      <c r="F41" s="84"/>
    </row>
    <row r="42" spans="1:6" ht="12" customHeight="1">
      <c r="A42" s="8" t="s">
        <v>72</v>
      </c>
      <c r="B42" s="6" t="s">
        <v>73</v>
      </c>
      <c r="C42" s="6" t="s">
        <v>66</v>
      </c>
      <c r="D42" s="6" t="s">
        <v>74</v>
      </c>
      <c r="E42" s="65"/>
      <c r="F42" s="84"/>
    </row>
    <row r="43" spans="1:6" ht="13.5" hidden="1" customHeight="1">
      <c r="A43" s="8"/>
      <c r="B43" s="6"/>
      <c r="C43" s="6"/>
      <c r="D43" s="6" t="s">
        <v>71</v>
      </c>
      <c r="E43" s="65"/>
      <c r="F43" s="84"/>
    </row>
    <row r="44" spans="1:6" ht="37.5" customHeight="1">
      <c r="A44" s="8" t="s">
        <v>75</v>
      </c>
      <c r="B44" s="6" t="s">
        <v>76</v>
      </c>
      <c r="C44" s="6" t="s">
        <v>77</v>
      </c>
      <c r="D44" s="6" t="s">
        <v>78</v>
      </c>
      <c r="E44" s="65"/>
      <c r="F44" s="84"/>
    </row>
    <row r="45" spans="1:6" ht="13.5" customHeight="1">
      <c r="A45" s="8"/>
      <c r="B45" s="6"/>
      <c r="C45" s="6"/>
      <c r="D45" s="6" t="s">
        <v>71</v>
      </c>
      <c r="E45" s="65"/>
      <c r="F45" s="84"/>
    </row>
    <row r="46" spans="1:6" ht="12.75" customHeight="1">
      <c r="A46" s="8" t="s">
        <v>79</v>
      </c>
      <c r="B46" s="6" t="s">
        <v>80</v>
      </c>
      <c r="C46" s="6" t="s">
        <v>81</v>
      </c>
      <c r="D46" s="6"/>
      <c r="E46" s="65"/>
      <c r="F46" s="84"/>
    </row>
    <row r="47" spans="1:6" ht="26.25" customHeight="1">
      <c r="A47" s="8"/>
      <c r="B47" s="6"/>
      <c r="C47" s="6"/>
      <c r="D47" s="6" t="s">
        <v>71</v>
      </c>
      <c r="E47" s="65"/>
      <c r="F47" s="84"/>
    </row>
    <row r="48" spans="1:6" ht="30" customHeight="1">
      <c r="A48" s="8" t="s">
        <v>82</v>
      </c>
      <c r="B48" s="6" t="s">
        <v>83</v>
      </c>
      <c r="C48" s="6" t="s">
        <v>81</v>
      </c>
      <c r="D48" s="6" t="s">
        <v>84</v>
      </c>
      <c r="E48" s="65"/>
      <c r="F48" s="84"/>
    </row>
    <row r="49" spans="1:6" ht="13.5" hidden="1" customHeight="1">
      <c r="A49" s="8"/>
      <c r="B49" s="6"/>
      <c r="C49" s="6"/>
      <c r="D49" s="6" t="s">
        <v>71</v>
      </c>
      <c r="E49" s="65"/>
      <c r="F49" s="84"/>
    </row>
    <row r="50" spans="1:6" ht="15.75">
      <c r="A50" s="8" t="s">
        <v>85</v>
      </c>
      <c r="B50" s="6" t="s">
        <v>86</v>
      </c>
      <c r="C50" s="6" t="s">
        <v>87</v>
      </c>
      <c r="D50" s="6" t="s">
        <v>88</v>
      </c>
      <c r="E50" s="65"/>
      <c r="F50" s="1"/>
    </row>
    <row r="51" spans="1:6" ht="25.5">
      <c r="A51" s="8" t="s">
        <v>89</v>
      </c>
      <c r="B51" s="6" t="s">
        <v>90</v>
      </c>
      <c r="C51" s="6" t="s">
        <v>62</v>
      </c>
      <c r="D51" s="6" t="s">
        <v>91</v>
      </c>
      <c r="E51" s="65"/>
      <c r="F51" s="1"/>
    </row>
    <row r="52" spans="1:6" ht="63.75">
      <c r="A52" s="9" t="s">
        <v>92</v>
      </c>
      <c r="B52" s="10" t="s">
        <v>464</v>
      </c>
      <c r="C52" s="6"/>
      <c r="D52" s="6"/>
      <c r="E52" s="65">
        <f>(2.44)*12*4045.8</f>
        <v>118461.024</v>
      </c>
      <c r="F52" s="1"/>
    </row>
    <row r="53" spans="1:6" ht="15.75">
      <c r="A53" s="16" t="s">
        <v>94</v>
      </c>
      <c r="B53" s="17" t="s">
        <v>95</v>
      </c>
      <c r="C53" s="6"/>
      <c r="D53" s="6"/>
      <c r="E53" s="65"/>
      <c r="F53" s="1"/>
    </row>
    <row r="54" spans="1:6" ht="25.5">
      <c r="A54" s="8" t="s">
        <v>96</v>
      </c>
      <c r="B54" s="6" t="s">
        <v>97</v>
      </c>
      <c r="C54" s="6" t="s">
        <v>98</v>
      </c>
      <c r="D54" s="6" t="s">
        <v>99</v>
      </c>
      <c r="E54" s="65"/>
      <c r="F54" s="1"/>
    </row>
    <row r="55" spans="1:6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  <c r="F55" s="1"/>
    </row>
    <row r="56" spans="1:6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  <c r="F56" s="1"/>
    </row>
    <row r="57" spans="1:6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  <c r="F57" s="1"/>
    </row>
    <row r="58" spans="1:6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  <c r="F58" s="1"/>
    </row>
    <row r="59" spans="1:6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  <c r="F59" s="1"/>
    </row>
    <row r="60" spans="1:6" ht="25.5">
      <c r="A60" s="16" t="s">
        <v>112</v>
      </c>
      <c r="B60" s="17" t="s">
        <v>113</v>
      </c>
      <c r="C60" s="6"/>
      <c r="D60" s="6"/>
      <c r="E60" s="65"/>
      <c r="F60" s="1"/>
    </row>
    <row r="61" spans="1:6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  <c r="F61" s="1"/>
    </row>
    <row r="62" spans="1:6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  <c r="F62" s="1"/>
    </row>
    <row r="63" spans="1:6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  <c r="F63" s="1"/>
    </row>
    <row r="64" spans="1:6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  <c r="F64" s="1"/>
    </row>
    <row r="65" spans="1:6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  <c r="F65" s="1"/>
    </row>
    <row r="66" spans="1:6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  <c r="F66" s="1"/>
    </row>
    <row r="67" spans="1:6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  <c r="F67" s="1"/>
    </row>
    <row r="68" spans="1:6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  <c r="F68" s="1"/>
    </row>
    <row r="69" spans="1:6" ht="15.75">
      <c r="A69" s="16" t="s">
        <v>130</v>
      </c>
      <c r="B69" s="17" t="s">
        <v>131</v>
      </c>
      <c r="C69" s="6"/>
      <c r="D69" s="6"/>
      <c r="E69" s="65"/>
      <c r="F69" s="1"/>
    </row>
    <row r="70" spans="1:6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  <c r="F70" s="1"/>
    </row>
    <row r="71" spans="1:6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  <c r="F71" s="1"/>
    </row>
    <row r="72" spans="1:6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  <c r="F72" s="1"/>
    </row>
    <row r="73" spans="1:6" ht="104.25" customHeight="1">
      <c r="A73" s="8" t="s">
        <v>141</v>
      </c>
      <c r="B73" s="6" t="s">
        <v>142</v>
      </c>
      <c r="C73" s="6" t="s">
        <v>140</v>
      </c>
      <c r="D73" s="6"/>
      <c r="E73" s="65"/>
      <c r="F73" s="1"/>
    </row>
    <row r="74" spans="1:6" ht="25.5">
      <c r="A74" s="9" t="s">
        <v>143</v>
      </c>
      <c r="B74" s="10" t="s">
        <v>467</v>
      </c>
      <c r="C74" s="6"/>
      <c r="D74" s="6"/>
      <c r="E74" s="65">
        <f>1.3*12*4045.8</f>
        <v>63114.48000000001</v>
      </c>
      <c r="F74" s="1"/>
    </row>
    <row r="75" spans="1:6" ht="25.5">
      <c r="A75" s="16" t="s">
        <v>145</v>
      </c>
      <c r="B75" s="17" t="s">
        <v>113</v>
      </c>
      <c r="C75" s="6"/>
      <c r="D75" s="6"/>
      <c r="E75" s="65"/>
      <c r="F75" s="1"/>
    </row>
    <row r="76" spans="1:6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  <c r="F76" s="1"/>
    </row>
    <row r="77" spans="1:6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  <c r="F77" s="1"/>
    </row>
    <row r="78" spans="1:6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  <c r="F78" s="1"/>
    </row>
    <row r="79" spans="1:6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  <c r="F79" s="1"/>
    </row>
    <row r="80" spans="1:6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  <c r="F80" s="1"/>
    </row>
    <row r="81" spans="1:6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  <c r="F81" s="1"/>
    </row>
    <row r="82" spans="1:6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  <c r="F82" s="1"/>
    </row>
    <row r="83" spans="1:6" ht="15.75">
      <c r="A83" s="16" t="s">
        <v>164</v>
      </c>
      <c r="B83" s="17" t="s">
        <v>95</v>
      </c>
      <c r="C83" s="6"/>
      <c r="D83" s="6"/>
      <c r="E83" s="65"/>
      <c r="F83" s="1"/>
    </row>
    <row r="84" spans="1:6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  <c r="F84" s="1"/>
    </row>
    <row r="85" spans="1:6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  <c r="F85" s="1"/>
    </row>
    <row r="86" spans="1:6" ht="81" customHeight="1">
      <c r="A86" s="8" t="s">
        <v>168</v>
      </c>
      <c r="B86" s="6" t="s">
        <v>169</v>
      </c>
      <c r="C86" s="6" t="s">
        <v>161</v>
      </c>
      <c r="D86" s="6" t="s">
        <v>152</v>
      </c>
      <c r="E86" s="65"/>
      <c r="F86" s="1"/>
    </row>
    <row r="87" spans="1:6" ht="15.75" hidden="1">
      <c r="A87" s="16" t="s">
        <v>170</v>
      </c>
      <c r="B87" s="17" t="s">
        <v>131</v>
      </c>
      <c r="C87" s="6"/>
      <c r="D87" s="6"/>
      <c r="E87" s="65"/>
      <c r="F87" s="1"/>
    </row>
    <row r="88" spans="1:6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  <c r="F88" s="1"/>
    </row>
    <row r="89" spans="1:6" ht="51">
      <c r="A89" s="9" t="s">
        <v>173</v>
      </c>
      <c r="B89" s="20" t="s">
        <v>174</v>
      </c>
      <c r="C89" s="6"/>
      <c r="D89" s="6"/>
      <c r="E89" s="65"/>
      <c r="F89" s="1"/>
    </row>
    <row r="90" spans="1:6" ht="15.75">
      <c r="A90" s="8" t="s">
        <v>175</v>
      </c>
      <c r="B90" s="10" t="s">
        <v>176</v>
      </c>
      <c r="C90" s="21"/>
      <c r="D90" s="6"/>
      <c r="E90" s="65"/>
      <c r="F90" s="1"/>
    </row>
    <row r="91" spans="1:6" ht="25.5">
      <c r="A91" s="66" t="s">
        <v>177</v>
      </c>
      <c r="B91" s="6" t="s">
        <v>178</v>
      </c>
      <c r="C91" s="67" t="s">
        <v>179</v>
      </c>
      <c r="D91" s="22"/>
      <c r="E91" s="65"/>
      <c r="F91" s="84"/>
    </row>
    <row r="92" spans="1:6" ht="25.5">
      <c r="A92" s="66"/>
      <c r="B92" s="6" t="s">
        <v>180</v>
      </c>
      <c r="C92" s="67"/>
      <c r="D92" s="22"/>
      <c r="E92" s="65"/>
      <c r="F92" s="84"/>
    </row>
    <row r="93" spans="1:6" ht="25.5" customHeight="1">
      <c r="A93" s="66"/>
      <c r="B93" s="6" t="s">
        <v>181</v>
      </c>
      <c r="C93" s="67"/>
      <c r="D93" s="22"/>
      <c r="E93" s="65"/>
      <c r="F93" s="84"/>
    </row>
    <row r="94" spans="1:6" ht="25.5">
      <c r="A94" s="66"/>
      <c r="B94" s="6" t="s">
        <v>182</v>
      </c>
      <c r="C94" s="67"/>
      <c r="D94" s="22" t="s">
        <v>183</v>
      </c>
      <c r="E94" s="65"/>
      <c r="F94" s="84"/>
    </row>
    <row r="95" spans="1:6" ht="25.5">
      <c r="A95" s="66" t="s">
        <v>184</v>
      </c>
      <c r="B95" s="6" t="s">
        <v>185</v>
      </c>
      <c r="C95" s="67"/>
      <c r="D95" s="23"/>
      <c r="E95" s="65"/>
      <c r="F95" s="85"/>
    </row>
    <row r="96" spans="1:6" ht="12.75" customHeight="1">
      <c r="A96" s="66"/>
      <c r="B96" s="6" t="s">
        <v>186</v>
      </c>
      <c r="C96" s="67"/>
      <c r="D96" s="23"/>
      <c r="E96" s="65"/>
      <c r="F96" s="85"/>
    </row>
    <row r="97" spans="1:6" ht="25.5">
      <c r="A97" s="66"/>
      <c r="B97" s="6" t="s">
        <v>187</v>
      </c>
      <c r="C97" s="67"/>
      <c r="D97" s="23"/>
      <c r="E97" s="65"/>
      <c r="F97" s="85"/>
    </row>
    <row r="98" spans="1:6" ht="25.5">
      <c r="A98" s="66"/>
      <c r="B98" s="6" t="s">
        <v>188</v>
      </c>
      <c r="C98" s="67"/>
      <c r="D98" s="23"/>
      <c r="E98" s="65"/>
      <c r="F98" s="85"/>
    </row>
    <row r="99" spans="1:6" ht="12.75" customHeight="1">
      <c r="A99" s="66"/>
      <c r="B99" s="6" t="s">
        <v>189</v>
      </c>
      <c r="C99" s="67"/>
      <c r="D99" s="23"/>
      <c r="E99" s="65"/>
      <c r="F99" s="85"/>
    </row>
    <row r="100" spans="1:6" ht="51" customHeight="1">
      <c r="A100" s="66"/>
      <c r="B100" s="6" t="s">
        <v>190</v>
      </c>
      <c r="C100" s="67"/>
      <c r="D100" s="23"/>
      <c r="E100" s="65"/>
      <c r="F100" s="85"/>
    </row>
    <row r="101" spans="1:6" ht="25.5" customHeight="1">
      <c r="A101" s="66"/>
      <c r="B101" s="6" t="s">
        <v>191</v>
      </c>
      <c r="C101" s="67"/>
      <c r="D101" s="23"/>
      <c r="E101" s="65"/>
      <c r="F101" s="85"/>
    </row>
    <row r="102" spans="1:6" ht="25.5">
      <c r="A102" s="66"/>
      <c r="B102" s="6" t="s">
        <v>192</v>
      </c>
      <c r="C102" s="67"/>
      <c r="D102" s="23"/>
      <c r="E102" s="65"/>
      <c r="F102" s="85"/>
    </row>
    <row r="103" spans="1:6" ht="12.75" customHeight="1">
      <c r="A103" s="66"/>
      <c r="B103" s="6" t="s">
        <v>193</v>
      </c>
      <c r="C103" s="67"/>
      <c r="D103" s="23"/>
      <c r="E103" s="65"/>
      <c r="F103" s="85"/>
    </row>
    <row r="104" spans="1:6" ht="24.75" customHeight="1">
      <c r="A104" s="66"/>
      <c r="B104" s="6" t="s">
        <v>194</v>
      </c>
      <c r="C104" s="67"/>
      <c r="D104" s="23"/>
      <c r="E104" s="65"/>
      <c r="F104" s="85"/>
    </row>
    <row r="105" spans="1:6" ht="13.5" hidden="1" customHeight="1">
      <c r="A105" s="66" t="s">
        <v>195</v>
      </c>
      <c r="B105" s="68" t="s">
        <v>196</v>
      </c>
      <c r="C105" s="67"/>
      <c r="D105" s="23"/>
      <c r="E105" s="65"/>
      <c r="F105" s="2"/>
    </row>
    <row r="106" spans="1:6" ht="15.75" hidden="1">
      <c r="A106" s="66"/>
      <c r="B106" s="68"/>
      <c r="C106" s="67"/>
      <c r="D106" s="23"/>
      <c r="E106" s="65"/>
      <c r="F106" s="1"/>
    </row>
    <row r="107" spans="1:6" ht="63.75">
      <c r="A107" s="8" t="s">
        <v>197</v>
      </c>
      <c r="B107" s="21" t="s">
        <v>198</v>
      </c>
      <c r="C107" s="6" t="s">
        <v>199</v>
      </c>
      <c r="D107" s="23"/>
      <c r="E107" s="65"/>
      <c r="F107" s="1"/>
    </row>
    <row r="108" spans="1:6" ht="37.5" customHeight="1">
      <c r="A108" s="66" t="s">
        <v>200</v>
      </c>
      <c r="B108" s="69" t="s">
        <v>201</v>
      </c>
      <c r="C108" s="70" t="s">
        <v>202</v>
      </c>
      <c r="D108" s="72"/>
      <c r="E108" s="65"/>
      <c r="F108" s="2"/>
    </row>
    <row r="109" spans="1:6">
      <c r="A109" s="66"/>
      <c r="B109" s="69"/>
      <c r="C109" s="71"/>
      <c r="D109" s="73"/>
      <c r="E109" s="65"/>
      <c r="F109" s="2"/>
    </row>
    <row r="110" spans="1:6" ht="25.5">
      <c r="A110" s="8" t="s">
        <v>203</v>
      </c>
      <c r="B110" s="20" t="s">
        <v>204</v>
      </c>
      <c r="C110" s="21"/>
      <c r="D110" s="6"/>
      <c r="E110" s="65"/>
      <c r="F110" s="1"/>
    </row>
    <row r="111" spans="1:6" ht="26.2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  <c r="F111" s="1"/>
    </row>
    <row r="112" spans="1:6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  <c r="F112" s="1"/>
    </row>
    <row r="113" spans="1:6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  <c r="F113" s="1"/>
    </row>
    <row r="114" spans="1:6" ht="26.2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  <c r="F114" s="1"/>
    </row>
    <row r="115" spans="1:6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  <c r="F115" s="1"/>
    </row>
    <row r="116" spans="1:6" ht="25.5">
      <c r="A116" s="8" t="s">
        <v>220</v>
      </c>
      <c r="B116" s="21" t="s">
        <v>221</v>
      </c>
      <c r="C116" s="67"/>
      <c r="D116" s="67"/>
      <c r="E116" s="65"/>
      <c r="F116" s="1"/>
    </row>
    <row r="117" spans="1:6" ht="25.5">
      <c r="A117" s="8" t="s">
        <v>222</v>
      </c>
      <c r="B117" s="21" t="s">
        <v>223</v>
      </c>
      <c r="C117" s="67"/>
      <c r="D117" s="67"/>
      <c r="E117" s="65"/>
      <c r="F117" s="1"/>
    </row>
    <row r="118" spans="1:6" ht="51">
      <c r="A118" s="9" t="s">
        <v>224</v>
      </c>
      <c r="B118" s="24" t="s">
        <v>225</v>
      </c>
      <c r="C118" s="6"/>
      <c r="D118" s="6"/>
      <c r="E118" s="65"/>
      <c r="F118" s="1"/>
    </row>
    <row r="119" spans="1:6" ht="15.75">
      <c r="A119" s="8" t="s">
        <v>226</v>
      </c>
      <c r="B119" s="24" t="s">
        <v>227</v>
      </c>
      <c r="C119" s="74" t="s">
        <v>77</v>
      </c>
      <c r="D119" s="6"/>
      <c r="E119" s="65"/>
      <c r="F119" s="1"/>
    </row>
    <row r="120" spans="1:6" ht="37.5" customHeight="1">
      <c r="A120" s="66" t="s">
        <v>228</v>
      </c>
      <c r="B120" s="6" t="s">
        <v>178</v>
      </c>
      <c r="C120" s="75"/>
      <c r="D120" s="77" t="s">
        <v>229</v>
      </c>
      <c r="E120" s="65"/>
      <c r="F120" s="84"/>
    </row>
    <row r="121" spans="1:6" ht="25.5">
      <c r="A121" s="66"/>
      <c r="B121" s="6" t="s">
        <v>180</v>
      </c>
      <c r="C121" s="75"/>
      <c r="D121" s="78"/>
      <c r="E121" s="65"/>
      <c r="F121" s="84"/>
    </row>
    <row r="122" spans="1:6" ht="25.5" customHeight="1">
      <c r="A122" s="66"/>
      <c r="B122" s="6" t="s">
        <v>181</v>
      </c>
      <c r="C122" s="75"/>
      <c r="D122" s="78"/>
      <c r="E122" s="65"/>
      <c r="F122" s="84"/>
    </row>
    <row r="123" spans="1:6" ht="25.5">
      <c r="A123" s="66"/>
      <c r="B123" s="6" t="s">
        <v>182</v>
      </c>
      <c r="C123" s="75"/>
      <c r="D123" s="78"/>
      <c r="E123" s="65"/>
      <c r="F123" s="84"/>
    </row>
    <row r="124" spans="1:6" ht="25.5">
      <c r="A124" s="8" t="s">
        <v>230</v>
      </c>
      <c r="B124" s="25" t="s">
        <v>231</v>
      </c>
      <c r="C124" s="75"/>
      <c r="D124" s="78"/>
      <c r="E124" s="65"/>
      <c r="F124" s="1"/>
    </row>
    <row r="125" spans="1:6" ht="63.75">
      <c r="A125" s="8" t="s">
        <v>232</v>
      </c>
      <c r="B125" s="25" t="s">
        <v>233</v>
      </c>
      <c r="C125" s="75"/>
      <c r="D125" s="79"/>
      <c r="E125" s="65"/>
      <c r="F125" s="1"/>
    </row>
    <row r="126" spans="1:6" ht="38.25">
      <c r="A126" s="8" t="s">
        <v>234</v>
      </c>
      <c r="B126" s="25" t="s">
        <v>235</v>
      </c>
      <c r="C126" s="76"/>
      <c r="D126" s="6" t="s">
        <v>236</v>
      </c>
      <c r="E126" s="65"/>
      <c r="F126" s="1"/>
    </row>
    <row r="127" spans="1:6" ht="25.5">
      <c r="A127" s="8" t="s">
        <v>237</v>
      </c>
      <c r="B127" s="20" t="s">
        <v>204</v>
      </c>
      <c r="C127" s="21"/>
      <c r="D127" s="6"/>
      <c r="E127" s="65"/>
      <c r="F127" s="1"/>
    </row>
    <row r="128" spans="1:6" ht="15.7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  <c r="F128" s="1"/>
    </row>
    <row r="129" spans="1:6" ht="51">
      <c r="A129" s="8" t="s">
        <v>240</v>
      </c>
      <c r="B129" s="21" t="s">
        <v>241</v>
      </c>
      <c r="C129" s="76"/>
      <c r="D129" s="81"/>
      <c r="E129" s="65"/>
      <c r="F129" s="1"/>
    </row>
    <row r="130" spans="1:6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  <c r="F130" s="1"/>
    </row>
    <row r="131" spans="1:6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  <c r="F131" s="1"/>
    </row>
    <row r="132" spans="1:6" ht="38.25">
      <c r="A132" s="8" t="s">
        <v>244</v>
      </c>
      <c r="B132" s="10" t="s">
        <v>468</v>
      </c>
      <c r="C132" s="6"/>
      <c r="D132" s="6"/>
      <c r="E132" s="65">
        <f>1.5*12*4045.8</f>
        <v>72824.400000000009</v>
      </c>
      <c r="F132" s="1"/>
    </row>
    <row r="133" spans="1:6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  <c r="F133" s="1"/>
    </row>
    <row r="134" spans="1:6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  <c r="F134" s="1"/>
    </row>
    <row r="135" spans="1:6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  <c r="F135" s="1"/>
    </row>
    <row r="136" spans="1:6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  <c r="F136" s="1"/>
    </row>
    <row r="137" spans="1:6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  <c r="F137" s="1"/>
    </row>
    <row r="138" spans="1:6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  <c r="F138" s="1"/>
    </row>
    <row r="139" spans="1:6" ht="25.5">
      <c r="A139" s="8" t="s">
        <v>268</v>
      </c>
      <c r="B139" s="6" t="s">
        <v>269</v>
      </c>
      <c r="C139" s="6" t="s">
        <v>266</v>
      </c>
      <c r="D139" s="6" t="s">
        <v>270</v>
      </c>
      <c r="E139" s="65"/>
      <c r="F139" s="1"/>
    </row>
    <row r="140" spans="1:6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  <c r="F140" s="1"/>
    </row>
    <row r="141" spans="1:6" ht="114" customHeight="1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  <c r="F141" s="84"/>
    </row>
    <row r="142" spans="1:6" ht="13.5" hidden="1" customHeight="1">
      <c r="A142" s="66"/>
      <c r="B142" s="82"/>
      <c r="C142" s="82"/>
      <c r="D142" s="6" t="s">
        <v>277</v>
      </c>
      <c r="E142" s="65"/>
      <c r="F142" s="84"/>
    </row>
    <row r="143" spans="1:6" ht="12.75" customHeight="1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  <c r="F143" s="84"/>
    </row>
    <row r="144" spans="1:6" ht="12.75" customHeight="1">
      <c r="A144" s="66"/>
      <c r="B144" s="82"/>
      <c r="C144" s="82"/>
      <c r="D144" s="6"/>
      <c r="E144" s="65"/>
      <c r="F144" s="84"/>
    </row>
    <row r="145" spans="1:6" ht="12.75" customHeight="1">
      <c r="A145" s="66"/>
      <c r="B145" s="82"/>
      <c r="C145" s="82"/>
      <c r="D145" s="6"/>
      <c r="E145" s="65"/>
      <c r="F145" s="84"/>
    </row>
    <row r="146" spans="1:6" ht="13.5" customHeight="1">
      <c r="A146" s="66"/>
      <c r="B146" s="82"/>
      <c r="C146" s="82"/>
      <c r="D146" s="6"/>
      <c r="E146" s="65"/>
      <c r="F146" s="84"/>
    </row>
    <row r="147" spans="1:6" ht="75.7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  <c r="F147" s="84"/>
    </row>
    <row r="148" spans="1:6">
      <c r="A148" s="66"/>
      <c r="B148" s="82"/>
      <c r="C148" s="82"/>
      <c r="D148" s="6"/>
      <c r="E148" s="65"/>
      <c r="F148" s="84"/>
    </row>
    <row r="149" spans="1:6" ht="37.5" customHeight="1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  <c r="F149" s="84"/>
    </row>
    <row r="150" spans="1:6">
      <c r="A150" s="66"/>
      <c r="B150" s="82"/>
      <c r="C150" s="82"/>
      <c r="D150" s="6"/>
      <c r="E150" s="65"/>
      <c r="F150" s="84"/>
    </row>
    <row r="151" spans="1:6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  <c r="F151" s="1"/>
    </row>
    <row r="152" spans="1:6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  <c r="F152" s="84"/>
    </row>
    <row r="153" spans="1:6">
      <c r="A153" s="66"/>
      <c r="B153" s="82"/>
      <c r="C153" s="82"/>
      <c r="D153" s="6"/>
      <c r="E153" s="65"/>
      <c r="F153" s="84"/>
    </row>
    <row r="154" spans="1:6">
      <c r="A154" s="66"/>
      <c r="B154" s="82"/>
      <c r="C154" s="82"/>
      <c r="D154" s="6"/>
      <c r="E154" s="65"/>
      <c r="F154" s="84"/>
    </row>
    <row r="155" spans="1:6">
      <c r="A155" s="66"/>
      <c r="B155" s="82"/>
      <c r="C155" s="82"/>
      <c r="D155" s="6"/>
      <c r="E155" s="65"/>
      <c r="F155" s="84"/>
    </row>
    <row r="156" spans="1:6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  <c r="F156" s="1"/>
    </row>
    <row r="157" spans="1:6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  <c r="F157" s="1"/>
    </row>
    <row r="158" spans="1:6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  <c r="F158" s="1"/>
    </row>
    <row r="159" spans="1:6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  <c r="F159" s="84"/>
    </row>
    <row r="160" spans="1:6" ht="51">
      <c r="A160" s="66"/>
      <c r="B160" s="82"/>
      <c r="C160" s="26" t="s">
        <v>309</v>
      </c>
      <c r="D160" s="6" t="s">
        <v>310</v>
      </c>
      <c r="E160" s="65"/>
      <c r="F160" s="84"/>
    </row>
    <row r="161" spans="1:6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  <c r="F161" s="1"/>
    </row>
    <row r="162" spans="1:6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  <c r="F162" s="1"/>
    </row>
    <row r="163" spans="1:6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  <c r="F163" s="1"/>
    </row>
    <row r="164" spans="1:6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  <c r="F164" s="84"/>
    </row>
    <row r="165" spans="1:6">
      <c r="A165" s="66"/>
      <c r="B165" s="82"/>
      <c r="C165" s="26"/>
      <c r="D165" s="6"/>
      <c r="E165" s="65"/>
      <c r="F165" s="84"/>
    </row>
    <row r="166" spans="1:6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  <c r="F166" s="1"/>
    </row>
    <row r="167" spans="1:6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  <c r="F167" s="84"/>
    </row>
    <row r="168" spans="1:6">
      <c r="A168" s="66"/>
      <c r="B168" s="82"/>
      <c r="C168" s="82"/>
      <c r="D168" s="6"/>
      <c r="E168" s="65"/>
      <c r="F168" s="84"/>
    </row>
    <row r="169" spans="1:6">
      <c r="A169" s="66"/>
      <c r="B169" s="82"/>
      <c r="C169" s="82"/>
      <c r="D169" s="6"/>
      <c r="E169" s="65"/>
      <c r="F169" s="84"/>
    </row>
    <row r="170" spans="1:6">
      <c r="A170" s="66"/>
      <c r="B170" s="82"/>
      <c r="C170" s="82"/>
      <c r="D170" s="6"/>
      <c r="E170" s="65"/>
      <c r="F170" s="84"/>
    </row>
    <row r="171" spans="1:6">
      <c r="A171" s="66"/>
      <c r="B171" s="82"/>
      <c r="C171" s="82"/>
      <c r="D171" s="6"/>
      <c r="E171" s="65"/>
      <c r="F171" s="84"/>
    </row>
    <row r="172" spans="1:6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  <c r="F172" s="1"/>
    </row>
    <row r="173" spans="1:6" ht="89.25">
      <c r="A173" s="8" t="s">
        <v>332</v>
      </c>
      <c r="B173" s="6" t="s">
        <v>333</v>
      </c>
      <c r="C173" s="6" t="s">
        <v>334</v>
      </c>
      <c r="D173" s="6" t="s">
        <v>335</v>
      </c>
      <c r="E173" s="65"/>
      <c r="F173" s="1"/>
    </row>
    <row r="174" spans="1:6" s="4" customFormat="1" ht="15.75">
      <c r="A174" s="9" t="s">
        <v>336</v>
      </c>
      <c r="B174" s="10" t="s">
        <v>337</v>
      </c>
      <c r="C174" s="10"/>
      <c r="D174" s="10"/>
      <c r="E174" s="27"/>
      <c r="F174" s="11"/>
    </row>
    <row r="175" spans="1:6" ht="15.75">
      <c r="A175" s="8" t="s">
        <v>338</v>
      </c>
      <c r="B175" s="6" t="s">
        <v>339</v>
      </c>
      <c r="C175" s="36" t="s">
        <v>346</v>
      </c>
      <c r="D175" s="6"/>
      <c r="E175" s="27">
        <v>5000</v>
      </c>
      <c r="F175" s="1"/>
    </row>
    <row r="176" spans="1:6" ht="15.75">
      <c r="A176" s="8" t="s">
        <v>341</v>
      </c>
      <c r="B176" s="6" t="s">
        <v>342</v>
      </c>
      <c r="C176" s="6" t="s">
        <v>343</v>
      </c>
      <c r="D176" s="6"/>
      <c r="E176" s="27">
        <v>12000</v>
      </c>
      <c r="F176" s="1"/>
    </row>
    <row r="177" spans="1:6" ht="15.75">
      <c r="A177" s="8" t="s">
        <v>355</v>
      </c>
      <c r="B177" s="6" t="s">
        <v>356</v>
      </c>
      <c r="C177" s="6" t="s">
        <v>343</v>
      </c>
      <c r="D177" s="6"/>
      <c r="E177" s="27">
        <v>3000</v>
      </c>
      <c r="F177" s="1"/>
    </row>
    <row r="178" spans="1:6" ht="15.75">
      <c r="A178" s="8" t="s">
        <v>357</v>
      </c>
      <c r="B178" s="54" t="s">
        <v>450</v>
      </c>
      <c r="C178" s="6" t="s">
        <v>63</v>
      </c>
      <c r="D178" s="6"/>
      <c r="E178" s="27">
        <v>240000</v>
      </c>
      <c r="F178" s="1"/>
    </row>
    <row r="179" spans="1:6" ht="25.5">
      <c r="A179" s="8" t="s">
        <v>344</v>
      </c>
      <c r="B179" s="6" t="s">
        <v>345</v>
      </c>
      <c r="C179" s="6" t="s">
        <v>346</v>
      </c>
      <c r="D179" s="6"/>
      <c r="E179" s="27">
        <v>4000</v>
      </c>
      <c r="F179" s="1"/>
    </row>
    <row r="180" spans="1:6" ht="15.75">
      <c r="A180" s="7" t="s">
        <v>406</v>
      </c>
      <c r="B180" s="6" t="s">
        <v>415</v>
      </c>
      <c r="C180" s="6" t="s">
        <v>392</v>
      </c>
      <c r="D180" s="6"/>
      <c r="E180" s="27">
        <v>40000</v>
      </c>
      <c r="F180" s="1"/>
    </row>
    <row r="181" spans="1:6" ht="0.75" customHeight="1">
      <c r="A181" s="8"/>
      <c r="B181" s="6"/>
      <c r="C181" s="6"/>
      <c r="D181" s="6"/>
      <c r="E181" s="27"/>
      <c r="F181" s="1"/>
    </row>
    <row r="182" spans="1:6" ht="15.75" hidden="1">
      <c r="A182" s="8"/>
      <c r="B182" s="6"/>
      <c r="C182" s="6"/>
      <c r="D182" s="6"/>
      <c r="E182" s="27"/>
      <c r="F182" s="12"/>
    </row>
    <row r="183" spans="1:6" ht="15.75">
      <c r="A183" s="8" t="s">
        <v>348</v>
      </c>
      <c r="B183" s="6" t="s">
        <v>376</v>
      </c>
      <c r="C183" s="6" t="s">
        <v>343</v>
      </c>
      <c r="D183" s="6"/>
      <c r="E183" s="27">
        <v>21089.13</v>
      </c>
      <c r="F183" s="1"/>
    </row>
    <row r="184" spans="1:6" s="4" customFormat="1" ht="37.5" customHeight="1">
      <c r="A184" s="83" t="s">
        <v>492</v>
      </c>
      <c r="B184" s="83"/>
      <c r="C184" s="83"/>
      <c r="D184" s="83"/>
      <c r="E184" s="30">
        <f>E6+E17+E21+E52+E74+E89+E132+E175+E176+E177+E178+E179+E180+E181+E182+E183</f>
        <v>784853.84200000006</v>
      </c>
      <c r="F184" s="13"/>
    </row>
    <row r="185" spans="1:6" ht="15" customHeight="1">
      <c r="F185" s="1"/>
    </row>
    <row r="186" spans="1:6" ht="15.75" customHeight="1">
      <c r="F186" s="1"/>
    </row>
    <row r="187" spans="1:6" ht="14.25" customHeight="1">
      <c r="A187" s="4"/>
      <c r="B187" s="4" t="s">
        <v>461</v>
      </c>
      <c r="C187" s="4"/>
      <c r="D187" s="4" t="s">
        <v>462</v>
      </c>
      <c r="F187" s="1"/>
    </row>
  </sheetData>
  <mergeCells count="70">
    <mergeCell ref="A167:A171"/>
    <mergeCell ref="B167:B171"/>
    <mergeCell ref="C167:C171"/>
    <mergeCell ref="F167:F171"/>
    <mergeCell ref="A184:D184"/>
    <mergeCell ref="B159:B160"/>
    <mergeCell ref="F159:F160"/>
    <mergeCell ref="A164:A165"/>
    <mergeCell ref="B164:B165"/>
    <mergeCell ref="F164:F165"/>
    <mergeCell ref="A152:A155"/>
    <mergeCell ref="B152:B155"/>
    <mergeCell ref="C152:C155"/>
    <mergeCell ref="F152:F155"/>
    <mergeCell ref="E132:E173"/>
    <mergeCell ref="A141:A142"/>
    <mergeCell ref="B141:B142"/>
    <mergeCell ref="C141:C142"/>
    <mergeCell ref="F141:F142"/>
    <mergeCell ref="A143:A146"/>
    <mergeCell ref="B143:B146"/>
    <mergeCell ref="C143:C146"/>
    <mergeCell ref="F143:F146"/>
    <mergeCell ref="A147:A148"/>
    <mergeCell ref="B147:B148"/>
    <mergeCell ref="A159:A160"/>
    <mergeCell ref="C147:C148"/>
    <mergeCell ref="F147:F148"/>
    <mergeCell ref="A149:A150"/>
    <mergeCell ref="B149:B150"/>
    <mergeCell ref="C149:C150"/>
    <mergeCell ref="F149:F150"/>
    <mergeCell ref="C119:C126"/>
    <mergeCell ref="A120:A123"/>
    <mergeCell ref="F120:F123"/>
    <mergeCell ref="D120:D125"/>
    <mergeCell ref="C128:C129"/>
    <mergeCell ref="D128:D129"/>
    <mergeCell ref="E52:E73"/>
    <mergeCell ref="E74:E88"/>
    <mergeCell ref="E89:E131"/>
    <mergeCell ref="A91:A94"/>
    <mergeCell ref="F91:F94"/>
    <mergeCell ref="C91:C106"/>
    <mergeCell ref="A95:A104"/>
    <mergeCell ref="F95:F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E21:E51"/>
    <mergeCell ref="F22:F24"/>
    <mergeCell ref="F25:F27"/>
    <mergeCell ref="F28:F30"/>
    <mergeCell ref="F31:F33"/>
    <mergeCell ref="F35:F37"/>
    <mergeCell ref="F40:F41"/>
    <mergeCell ref="F42:F43"/>
    <mergeCell ref="F44:F45"/>
    <mergeCell ref="F46:F47"/>
    <mergeCell ref="F48:F49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orientation="portrait" r:id="rId1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dimension ref="A1:E184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8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417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" customHeight="1">
      <c r="A5" s="9" t="s">
        <v>8</v>
      </c>
      <c r="B5" s="10" t="s">
        <v>9</v>
      </c>
      <c r="C5" s="6"/>
      <c r="D5" s="6"/>
      <c r="E5" s="29"/>
    </row>
    <row r="6" spans="1:5" ht="18" customHeight="1">
      <c r="A6" s="16" t="s">
        <v>10</v>
      </c>
      <c r="B6" s="17" t="s">
        <v>11</v>
      </c>
      <c r="C6" s="6"/>
      <c r="D6" s="6"/>
      <c r="E6" s="63">
        <v>34477.06</v>
      </c>
    </row>
    <row r="7" spans="1:5" ht="60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1.15" customHeight="1">
      <c r="A8" s="16" t="s">
        <v>16</v>
      </c>
      <c r="B8" s="17" t="s">
        <v>17</v>
      </c>
      <c r="C8" s="6"/>
      <c r="D8" s="6"/>
      <c r="E8" s="64"/>
    </row>
    <row r="9" spans="1:5" ht="55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8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9" customHeight="1">
      <c r="A12" s="16" t="s">
        <v>24</v>
      </c>
      <c r="B12" s="17" t="s">
        <v>25</v>
      </c>
      <c r="C12" s="6"/>
      <c r="D12" s="6"/>
      <c r="E12" s="64"/>
    </row>
    <row r="13" spans="1:5" ht="58.9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8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7.9" customHeight="1">
      <c r="A15" s="16" t="s">
        <v>29</v>
      </c>
      <c r="B15" s="17" t="s">
        <v>30</v>
      </c>
      <c r="C15" s="6"/>
      <c r="D15" s="6"/>
      <c r="E15" s="64"/>
    </row>
    <row r="16" spans="1:5" ht="58.9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9" customHeight="1">
      <c r="A17" s="18" t="s">
        <v>367</v>
      </c>
      <c r="B17" s="10" t="s">
        <v>368</v>
      </c>
      <c r="C17" s="10"/>
      <c r="D17" s="10"/>
      <c r="E17" s="65">
        <v>92731.390000000014</v>
      </c>
    </row>
    <row r="18" spans="1:5" ht="44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108186.62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148608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79653.89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43393.54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89164.800000000003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/>
      <c r="C175" s="6"/>
      <c r="D175" s="6"/>
      <c r="E175" s="27"/>
    </row>
    <row r="176" spans="1:5">
      <c r="A176" s="8" t="s">
        <v>341</v>
      </c>
      <c r="B176" s="6" t="s">
        <v>342</v>
      </c>
      <c r="C176" s="6" t="s">
        <v>343</v>
      </c>
      <c r="D176" s="6"/>
      <c r="E176" s="27">
        <v>20000</v>
      </c>
    </row>
    <row r="177" spans="1:5">
      <c r="A177" s="8" t="s">
        <v>355</v>
      </c>
      <c r="B177" s="6" t="s">
        <v>356</v>
      </c>
      <c r="C177" s="6" t="s">
        <v>343</v>
      </c>
      <c r="D177" s="6"/>
      <c r="E177" s="27">
        <v>12000</v>
      </c>
    </row>
    <row r="178" spans="1:5">
      <c r="A178" s="8" t="s">
        <v>357</v>
      </c>
      <c r="B178" s="6" t="s">
        <v>418</v>
      </c>
      <c r="C178" s="6" t="s">
        <v>63</v>
      </c>
      <c r="D178" s="6"/>
      <c r="E178" s="27">
        <v>260000</v>
      </c>
    </row>
    <row r="179" spans="1:5">
      <c r="A179" s="8" t="s">
        <v>344</v>
      </c>
      <c r="B179" s="52" t="s">
        <v>476</v>
      </c>
      <c r="C179" s="6" t="s">
        <v>346</v>
      </c>
      <c r="D179" s="6"/>
      <c r="E179" s="27">
        <v>20000</v>
      </c>
    </row>
    <row r="180" spans="1:5">
      <c r="A180" s="7" t="s">
        <v>406</v>
      </c>
      <c r="B180" s="6"/>
      <c r="C180" s="6"/>
      <c r="D180" s="6"/>
      <c r="E180" s="27"/>
    </row>
    <row r="181" spans="1:5">
      <c r="A181" s="8" t="s">
        <v>347</v>
      </c>
      <c r="B181" s="6"/>
      <c r="C181" s="6"/>
      <c r="D181" s="6"/>
      <c r="E181" s="27"/>
    </row>
    <row r="182" spans="1:5">
      <c r="A182" s="8" t="s">
        <v>360</v>
      </c>
      <c r="B182" s="6"/>
      <c r="C182" s="6"/>
      <c r="D182" s="6"/>
      <c r="E182" s="27"/>
    </row>
    <row r="183" spans="1:5">
      <c r="A183" s="8" t="s">
        <v>348</v>
      </c>
      <c r="B183" s="6"/>
      <c r="C183" s="6"/>
      <c r="D183" s="6"/>
      <c r="E183" s="27"/>
    </row>
    <row r="184" spans="1:5">
      <c r="A184" s="83" t="s">
        <v>493</v>
      </c>
      <c r="B184" s="83"/>
      <c r="C184" s="83"/>
      <c r="D184" s="83"/>
      <c r="E184" s="30">
        <f>E6+E17+E21+E52+E74+E89+E132+E175+E176+E177+E178+E179+E180+E181+E182+E183</f>
        <v>908215.3</v>
      </c>
    </row>
  </sheetData>
  <mergeCells count="49">
    <mergeCell ref="A184:D184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dimension ref="A1:E184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18.4257812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1.25" customHeight="1">
      <c r="A2" s="62" t="s">
        <v>1</v>
      </c>
      <c r="B2" s="62"/>
      <c r="C2" s="62"/>
      <c r="D2" s="62"/>
      <c r="E2" s="62"/>
    </row>
    <row r="3" spans="1:5" s="4" customFormat="1" ht="39" customHeight="1">
      <c r="A3" s="61" t="s">
        <v>419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" customHeight="1">
      <c r="A5" s="9" t="s">
        <v>8</v>
      </c>
      <c r="B5" s="10" t="s">
        <v>9</v>
      </c>
      <c r="C5" s="6"/>
      <c r="D5" s="6"/>
      <c r="E5" s="29"/>
    </row>
    <row r="6" spans="1:5" ht="18" customHeight="1">
      <c r="A6" s="16" t="s">
        <v>10</v>
      </c>
      <c r="B6" s="17" t="s">
        <v>11</v>
      </c>
      <c r="C6" s="6"/>
      <c r="D6" s="6"/>
      <c r="E6" s="63">
        <v>22854.97</v>
      </c>
    </row>
    <row r="7" spans="1:5" ht="60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1.15" customHeight="1">
      <c r="A8" s="16" t="s">
        <v>16</v>
      </c>
      <c r="B8" s="17" t="s">
        <v>17</v>
      </c>
      <c r="C8" s="6"/>
      <c r="D8" s="6"/>
      <c r="E8" s="64"/>
    </row>
    <row r="9" spans="1:5" ht="55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8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9" customHeight="1">
      <c r="A12" s="16" t="s">
        <v>24</v>
      </c>
      <c r="B12" s="17" t="s">
        <v>25</v>
      </c>
      <c r="C12" s="6"/>
      <c r="D12" s="6"/>
      <c r="E12" s="64"/>
    </row>
    <row r="13" spans="1:5" ht="58.9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8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7.9" customHeight="1">
      <c r="A15" s="16" t="s">
        <v>29</v>
      </c>
      <c r="B15" s="17" t="s">
        <v>30</v>
      </c>
      <c r="C15" s="6"/>
      <c r="D15" s="6"/>
      <c r="E15" s="64"/>
    </row>
    <row r="16" spans="1:5" ht="58.9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9" customHeight="1">
      <c r="A17" s="18" t="s">
        <v>367</v>
      </c>
      <c r="B17" s="10" t="s">
        <v>368</v>
      </c>
      <c r="C17" s="10"/>
      <c r="D17" s="10"/>
      <c r="E17" s="65">
        <v>92392.44</v>
      </c>
    </row>
    <row r="18" spans="1:5" ht="44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85098.3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114274.86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38.2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63.75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63.75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63.75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63.75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63.75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63.75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63.75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56408.02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38.2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0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65647.259999999995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51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38.2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51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51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339</v>
      </c>
      <c r="C175" s="52" t="s">
        <v>63</v>
      </c>
      <c r="D175" s="6"/>
      <c r="E175" s="27">
        <v>20000</v>
      </c>
    </row>
    <row r="176" spans="1:5">
      <c r="A176" s="8" t="s">
        <v>341</v>
      </c>
      <c r="B176" s="6" t="s">
        <v>342</v>
      </c>
      <c r="C176" s="6" t="s">
        <v>343</v>
      </c>
      <c r="D176" s="6"/>
      <c r="E176" s="27">
        <v>10000</v>
      </c>
    </row>
    <row r="177" spans="1:5">
      <c r="A177" s="8" t="s">
        <v>355</v>
      </c>
      <c r="B177" s="6" t="s">
        <v>356</v>
      </c>
      <c r="C177" s="6" t="s">
        <v>343</v>
      </c>
      <c r="D177" s="6"/>
      <c r="E177" s="27">
        <v>12000</v>
      </c>
    </row>
    <row r="178" spans="1:5">
      <c r="A178" s="8" t="s">
        <v>357</v>
      </c>
      <c r="B178" s="6" t="s">
        <v>405</v>
      </c>
      <c r="C178" s="6" t="s">
        <v>63</v>
      </c>
      <c r="D178" s="6"/>
      <c r="E178" s="27">
        <v>112500</v>
      </c>
    </row>
    <row r="179" spans="1:5">
      <c r="A179" s="8" t="s">
        <v>344</v>
      </c>
      <c r="B179" s="52" t="s">
        <v>349</v>
      </c>
      <c r="C179" s="52" t="s">
        <v>91</v>
      </c>
      <c r="D179" s="6"/>
      <c r="E179" s="27">
        <v>25000</v>
      </c>
    </row>
    <row r="180" spans="1:5">
      <c r="A180" s="7" t="s">
        <v>406</v>
      </c>
      <c r="B180" s="6" t="s">
        <v>415</v>
      </c>
      <c r="C180" s="6" t="s">
        <v>392</v>
      </c>
      <c r="D180" s="6"/>
      <c r="E180" s="27">
        <v>20000</v>
      </c>
    </row>
    <row r="181" spans="1:5">
      <c r="A181" s="8" t="s">
        <v>347</v>
      </c>
      <c r="B181" s="6" t="s">
        <v>359</v>
      </c>
      <c r="C181" s="6" t="s">
        <v>343</v>
      </c>
      <c r="D181" s="6"/>
      <c r="E181" s="27">
        <v>10000</v>
      </c>
    </row>
    <row r="182" spans="1:5" ht="25.5">
      <c r="A182" s="8" t="s">
        <v>360</v>
      </c>
      <c r="B182" s="6" t="s">
        <v>420</v>
      </c>
      <c r="C182" s="6" t="s">
        <v>63</v>
      </c>
      <c r="D182" s="6"/>
      <c r="E182" s="27">
        <v>50000</v>
      </c>
    </row>
    <row r="183" spans="1:5">
      <c r="A183" s="8" t="s">
        <v>348</v>
      </c>
      <c r="B183" s="52" t="s">
        <v>490</v>
      </c>
      <c r="C183" s="6" t="s">
        <v>343</v>
      </c>
      <c r="D183" s="6"/>
      <c r="E183" s="27">
        <v>20000</v>
      </c>
    </row>
    <row r="184" spans="1:5">
      <c r="A184" s="83" t="s">
        <v>493</v>
      </c>
      <c r="B184" s="83"/>
      <c r="C184" s="83"/>
      <c r="D184" s="83"/>
      <c r="E184" s="30">
        <f>E6+E17+E21+E52+E74+E89+E132+E175+E176+E177+E178+E179+E180+E181+E182+E183</f>
        <v>716175.85000000009</v>
      </c>
    </row>
  </sheetData>
  <mergeCells count="49">
    <mergeCell ref="A184:D184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 orientation="portrait" r:id="rId1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dimension ref="A1:E184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421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5" customHeight="1">
      <c r="A5" s="9" t="s">
        <v>8</v>
      </c>
      <c r="B5" s="10" t="s">
        <v>9</v>
      </c>
      <c r="C5" s="6"/>
      <c r="D5" s="6"/>
      <c r="E5" s="29"/>
    </row>
    <row r="6" spans="1:5" ht="18" customHeight="1">
      <c r="A6" s="16" t="s">
        <v>10</v>
      </c>
      <c r="B6" s="17" t="s">
        <v>11</v>
      </c>
      <c r="C6" s="6"/>
      <c r="D6" s="6"/>
      <c r="E6" s="63">
        <v>22779.4</v>
      </c>
    </row>
    <row r="7" spans="1:5" ht="60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1.15" customHeight="1">
      <c r="A8" s="16" t="s">
        <v>16</v>
      </c>
      <c r="B8" s="17" t="s">
        <v>17</v>
      </c>
      <c r="C8" s="6"/>
      <c r="D8" s="6"/>
      <c r="E8" s="64"/>
    </row>
    <row r="9" spans="1:5" ht="55.1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8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9" customHeight="1">
      <c r="A12" s="16" t="s">
        <v>24</v>
      </c>
      <c r="B12" s="17" t="s">
        <v>25</v>
      </c>
      <c r="C12" s="6"/>
      <c r="D12" s="6"/>
      <c r="E12" s="64"/>
    </row>
    <row r="13" spans="1:5" ht="58.9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48.6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7.9" customHeight="1">
      <c r="A15" s="16" t="s">
        <v>29</v>
      </c>
      <c r="B15" s="17" t="s">
        <v>30</v>
      </c>
      <c r="C15" s="6"/>
      <c r="D15" s="6"/>
      <c r="E15" s="64"/>
    </row>
    <row r="16" spans="1:5" ht="58.9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9" customHeight="1">
      <c r="A17" s="18" t="s">
        <v>367</v>
      </c>
      <c r="B17" s="10" t="s">
        <v>368</v>
      </c>
      <c r="C17" s="10"/>
      <c r="D17" s="10"/>
      <c r="E17" s="65">
        <v>105172.96</v>
      </c>
    </row>
    <row r="18" spans="1:5" ht="44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81424.22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113896.98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64945.51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2908.01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65430.18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339</v>
      </c>
      <c r="C175" s="6" t="s">
        <v>340</v>
      </c>
      <c r="D175" s="6"/>
      <c r="E175" s="27">
        <v>20000</v>
      </c>
    </row>
    <row r="176" spans="1:5">
      <c r="A176" s="8" t="s">
        <v>341</v>
      </c>
      <c r="B176" s="6" t="s">
        <v>342</v>
      </c>
      <c r="C176" s="6" t="s">
        <v>343</v>
      </c>
      <c r="D176" s="6"/>
      <c r="E176" s="27">
        <v>10000</v>
      </c>
    </row>
    <row r="177" spans="1:5">
      <c r="A177" s="8" t="s">
        <v>355</v>
      </c>
      <c r="B177" s="6" t="s">
        <v>356</v>
      </c>
      <c r="C177" s="6" t="s">
        <v>343</v>
      </c>
      <c r="D177" s="6"/>
      <c r="E177" s="27">
        <v>12000</v>
      </c>
    </row>
    <row r="178" spans="1:5">
      <c r="A178" s="8" t="s">
        <v>357</v>
      </c>
      <c r="B178" s="6" t="s">
        <v>405</v>
      </c>
      <c r="C178" s="6" t="s">
        <v>63</v>
      </c>
      <c r="D178" s="6"/>
      <c r="E178" s="27">
        <v>112500</v>
      </c>
    </row>
    <row r="179" spans="1:5" ht="25.5">
      <c r="A179" s="8" t="s">
        <v>344</v>
      </c>
      <c r="B179" s="6" t="s">
        <v>345</v>
      </c>
      <c r="C179" s="6" t="s">
        <v>346</v>
      </c>
      <c r="D179" s="6"/>
      <c r="E179" s="27">
        <v>4000</v>
      </c>
    </row>
    <row r="180" spans="1:5">
      <c r="A180" s="7" t="s">
        <v>406</v>
      </c>
      <c r="B180" s="6" t="s">
        <v>415</v>
      </c>
      <c r="C180" s="6" t="s">
        <v>392</v>
      </c>
      <c r="D180" s="6"/>
      <c r="E180" s="27">
        <v>40000</v>
      </c>
    </row>
    <row r="181" spans="1:5">
      <c r="A181" s="8" t="s">
        <v>347</v>
      </c>
      <c r="B181" s="6" t="s">
        <v>359</v>
      </c>
      <c r="C181" s="6" t="s">
        <v>343</v>
      </c>
      <c r="D181" s="6"/>
      <c r="E181" s="27">
        <v>20000</v>
      </c>
    </row>
    <row r="182" spans="1:5">
      <c r="A182" s="8" t="s">
        <v>360</v>
      </c>
      <c r="B182" s="6" t="s">
        <v>361</v>
      </c>
      <c r="C182" s="6" t="s">
        <v>63</v>
      </c>
      <c r="D182" s="6"/>
      <c r="E182" s="27">
        <v>30000</v>
      </c>
    </row>
    <row r="183" spans="1:5">
      <c r="A183" s="8" t="s">
        <v>348</v>
      </c>
      <c r="B183" s="6" t="s">
        <v>376</v>
      </c>
      <c r="C183" s="6" t="s">
        <v>343</v>
      </c>
      <c r="D183" s="6"/>
      <c r="E183" s="27">
        <v>20000</v>
      </c>
    </row>
    <row r="184" spans="1:5">
      <c r="A184" s="83" t="s">
        <v>493</v>
      </c>
      <c r="B184" s="83"/>
      <c r="C184" s="83"/>
      <c r="D184" s="83"/>
      <c r="E184" s="30">
        <f>E6+E17+E21+E52+E74+E89+E132+E175+E176+E177+E178+E179+E180+E181+E182+E183</f>
        <v>725057.26</v>
      </c>
    </row>
  </sheetData>
  <mergeCells count="49">
    <mergeCell ref="A184:D184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3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422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8" customHeight="1">
      <c r="A5" s="9" t="s">
        <v>8</v>
      </c>
      <c r="B5" s="10" t="s">
        <v>9</v>
      </c>
      <c r="C5" s="6"/>
      <c r="D5" s="6"/>
      <c r="E5" s="29"/>
    </row>
    <row r="6" spans="1:5" ht="24" customHeight="1">
      <c r="A6" s="16" t="s">
        <v>10</v>
      </c>
      <c r="B6" s="17" t="s">
        <v>11</v>
      </c>
      <c r="C6" s="6"/>
      <c r="D6" s="6"/>
      <c r="E6" s="63">
        <v>19848.43</v>
      </c>
    </row>
    <row r="7" spans="1:5" ht="63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4.15" customHeight="1">
      <c r="A8" s="16" t="s">
        <v>16</v>
      </c>
      <c r="B8" s="17" t="s">
        <v>17</v>
      </c>
      <c r="C8" s="6"/>
      <c r="D8" s="6"/>
      <c r="E8" s="64"/>
    </row>
    <row r="9" spans="1:5" ht="63.6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9.9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59.4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5.1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8.450000000000003" customHeight="1">
      <c r="A15" s="16" t="s">
        <v>29</v>
      </c>
      <c r="B15" s="17" t="s">
        <v>30</v>
      </c>
      <c r="C15" s="6"/>
      <c r="D15" s="6"/>
      <c r="E15" s="64"/>
    </row>
    <row r="16" spans="1:5" ht="80.45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8.450000000000003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56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62746.66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86436.72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43538.5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2881.23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49941.22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423</v>
      </c>
      <c r="C175" s="6"/>
      <c r="D175" s="6"/>
      <c r="E175" s="27">
        <v>60000</v>
      </c>
    </row>
    <row r="176" spans="1:5">
      <c r="A176" s="8" t="s">
        <v>341</v>
      </c>
      <c r="B176" s="6" t="s">
        <v>424</v>
      </c>
      <c r="C176" s="6" t="s">
        <v>343</v>
      </c>
      <c r="D176" s="6"/>
      <c r="E176" s="27">
        <v>60000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390392.76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425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8" customHeight="1">
      <c r="A5" s="9" t="s">
        <v>8</v>
      </c>
      <c r="B5" s="10" t="s">
        <v>9</v>
      </c>
      <c r="C5" s="6"/>
      <c r="D5" s="6"/>
      <c r="E5" s="29"/>
    </row>
    <row r="6" spans="1:5" ht="24" customHeight="1">
      <c r="A6" s="16" t="s">
        <v>10</v>
      </c>
      <c r="B6" s="17" t="s">
        <v>11</v>
      </c>
      <c r="C6" s="6"/>
      <c r="D6" s="6"/>
      <c r="E6" s="63">
        <v>35235.300000000003</v>
      </c>
    </row>
    <row r="7" spans="1:5" ht="63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4.15" customHeight="1">
      <c r="A8" s="16" t="s">
        <v>16</v>
      </c>
      <c r="B8" s="17" t="s">
        <v>17</v>
      </c>
      <c r="C8" s="6"/>
      <c r="D8" s="6"/>
      <c r="E8" s="64"/>
    </row>
    <row r="9" spans="1:5" ht="63.6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9.9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59.4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5.1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8.450000000000003" customHeight="1">
      <c r="A15" s="16" t="s">
        <v>29</v>
      </c>
      <c r="B15" s="17" t="s">
        <v>30</v>
      </c>
      <c r="C15" s="6"/>
      <c r="D15" s="6"/>
      <c r="E15" s="64"/>
    </row>
    <row r="16" spans="1:5" ht="80.45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8.450000000000003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56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107809.5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149881.5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74151.899999999994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2103.6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86247.6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426</v>
      </c>
      <c r="C175" s="6"/>
      <c r="D175" s="6"/>
      <c r="E175" s="27">
        <v>50000</v>
      </c>
    </row>
    <row r="176" spans="1:5">
      <c r="A176" s="8" t="s">
        <v>341</v>
      </c>
      <c r="B176" s="6" t="s">
        <v>342</v>
      </c>
      <c r="C176" s="6" t="s">
        <v>343</v>
      </c>
      <c r="D176" s="6"/>
      <c r="E176" s="27">
        <v>65000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15000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585429.39999999991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5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6.855468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5.7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427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8" customHeight="1">
      <c r="A5" s="9" t="s">
        <v>8</v>
      </c>
      <c r="B5" s="10" t="s">
        <v>9</v>
      </c>
      <c r="C5" s="6"/>
      <c r="D5" s="6"/>
      <c r="E5" s="29"/>
    </row>
    <row r="6" spans="1:5" ht="24" customHeight="1">
      <c r="A6" s="16" t="s">
        <v>10</v>
      </c>
      <c r="B6" s="17" t="s">
        <v>11</v>
      </c>
      <c r="C6" s="6"/>
      <c r="D6" s="6"/>
      <c r="E6" s="63">
        <v>7003.32</v>
      </c>
    </row>
    <row r="7" spans="1:5" ht="63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4.15" customHeight="1">
      <c r="A8" s="16" t="s">
        <v>16</v>
      </c>
      <c r="B8" s="17" t="s">
        <v>17</v>
      </c>
      <c r="C8" s="6"/>
      <c r="D8" s="6"/>
      <c r="E8" s="64"/>
    </row>
    <row r="9" spans="1:5" ht="63.6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9.9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59.4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5.1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8.450000000000003" customHeight="1">
      <c r="A15" s="16" t="s">
        <v>29</v>
      </c>
      <c r="B15" s="17" t="s">
        <v>30</v>
      </c>
      <c r="C15" s="6"/>
      <c r="D15" s="6"/>
      <c r="E15" s="64"/>
    </row>
    <row r="16" spans="1:5" ht="80.45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8.450000000000003" customHeight="1">
      <c r="A17" s="18" t="s">
        <v>367</v>
      </c>
      <c r="B17" s="10" t="s">
        <v>368</v>
      </c>
      <c r="C17" s="10"/>
      <c r="D17" s="10"/>
      <c r="E17" s="65">
        <v>33368.76</v>
      </c>
    </row>
    <row r="18" spans="1:5" ht="56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30.7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38930.22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43461.78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27601.32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1235.8800000000001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30897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428</v>
      </c>
      <c r="C175" s="6"/>
      <c r="D175" s="6"/>
      <c r="E175" s="27">
        <v>20000</v>
      </c>
    </row>
    <row r="176" spans="1:5" ht="25.5">
      <c r="A176" s="8" t="s">
        <v>341</v>
      </c>
      <c r="B176" s="6" t="s">
        <v>429</v>
      </c>
      <c r="C176" s="6" t="s">
        <v>343</v>
      </c>
      <c r="D176" s="6"/>
      <c r="E176" s="27">
        <v>120000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327498.28000000003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 orientation="portrait" r:id="rId1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6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430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8" customHeight="1">
      <c r="A5" s="9" t="s">
        <v>8</v>
      </c>
      <c r="B5" s="10" t="s">
        <v>9</v>
      </c>
      <c r="C5" s="6"/>
      <c r="D5" s="6"/>
      <c r="E5" s="29"/>
    </row>
    <row r="6" spans="1:5" ht="24" customHeight="1">
      <c r="A6" s="16" t="s">
        <v>10</v>
      </c>
      <c r="B6" s="17" t="s">
        <v>11</v>
      </c>
      <c r="C6" s="6"/>
      <c r="D6" s="6"/>
      <c r="E6" s="63">
        <v>43275.26</v>
      </c>
    </row>
    <row r="7" spans="1:5" ht="63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4.15" customHeight="1">
      <c r="A8" s="16" t="s">
        <v>16</v>
      </c>
      <c r="B8" s="17" t="s">
        <v>17</v>
      </c>
      <c r="C8" s="6"/>
      <c r="D8" s="6"/>
      <c r="E8" s="64"/>
    </row>
    <row r="9" spans="1:5" ht="63.6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9.9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59.4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5.1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8.450000000000003" customHeight="1">
      <c r="A15" s="16" t="s">
        <v>29</v>
      </c>
      <c r="B15" s="17" t="s">
        <v>30</v>
      </c>
      <c r="C15" s="6"/>
      <c r="D15" s="6"/>
      <c r="E15" s="64"/>
    </row>
    <row r="16" spans="1:5" ht="80.45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8.450000000000003" customHeight="1">
      <c r="A17" s="18" t="s">
        <v>367</v>
      </c>
      <c r="B17" s="10" t="s">
        <v>368</v>
      </c>
      <c r="C17" s="10"/>
      <c r="D17" s="10"/>
      <c r="E17" s="65">
        <v>102778.75</v>
      </c>
    </row>
    <row r="18" spans="1:5" ht="56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132530.5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189329.28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93988.46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2704.7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107511.98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431</v>
      </c>
      <c r="C175" s="6"/>
      <c r="D175" s="6"/>
      <c r="E175" s="27">
        <v>100000</v>
      </c>
    </row>
    <row r="176" spans="1:5">
      <c r="A176" s="8" t="s">
        <v>341</v>
      </c>
      <c r="B176" s="6" t="s">
        <v>342</v>
      </c>
      <c r="C176" s="6" t="s">
        <v>343</v>
      </c>
      <c r="D176" s="6"/>
      <c r="E176" s="27">
        <v>80000</v>
      </c>
    </row>
    <row r="177" spans="1:5" ht="25.5">
      <c r="A177" s="8" t="s">
        <v>344</v>
      </c>
      <c r="B177" s="6" t="s">
        <v>432</v>
      </c>
      <c r="C177" s="6" t="s">
        <v>346</v>
      </c>
      <c r="D177" s="6"/>
      <c r="E177" s="27">
        <v>60000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912118.92999999993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7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16.570312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0.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433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8" customHeight="1">
      <c r="A5" s="9" t="s">
        <v>8</v>
      </c>
      <c r="B5" s="10" t="s">
        <v>9</v>
      </c>
      <c r="C5" s="6"/>
      <c r="D5" s="6"/>
      <c r="E5" s="29"/>
    </row>
    <row r="6" spans="1:5" ht="24" customHeight="1">
      <c r="A6" s="16" t="s">
        <v>10</v>
      </c>
      <c r="B6" s="17" t="s">
        <v>11</v>
      </c>
      <c r="C6" s="6"/>
      <c r="D6" s="6"/>
      <c r="E6" s="63">
        <v>20285.16</v>
      </c>
    </row>
    <row r="7" spans="1:5" ht="63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4.15" customHeight="1">
      <c r="A8" s="16" t="s">
        <v>16</v>
      </c>
      <c r="B8" s="17" t="s">
        <v>17</v>
      </c>
      <c r="C8" s="6"/>
      <c r="D8" s="6"/>
      <c r="E8" s="64"/>
    </row>
    <row r="9" spans="1:5" ht="63.6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9.9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59.4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5.1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8.450000000000003" customHeight="1">
      <c r="A15" s="16" t="s">
        <v>29</v>
      </c>
      <c r="B15" s="17" t="s">
        <v>30</v>
      </c>
      <c r="C15" s="6"/>
      <c r="D15" s="6"/>
      <c r="E15" s="64"/>
    </row>
    <row r="16" spans="1:5" ht="80.45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8.450000000000003" customHeight="1">
      <c r="A17" s="18" t="s">
        <v>367</v>
      </c>
      <c r="B17" s="10" t="s">
        <v>368</v>
      </c>
      <c r="C17" s="10"/>
      <c r="D17" s="10"/>
      <c r="E17" s="65">
        <v>79161.600000000006</v>
      </c>
    </row>
    <row r="18" spans="1:5" ht="56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83119.679999999993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 ht="25.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 ht="25.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 ht="25.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 ht="25.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 ht="25.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 ht="25.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101425.8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38.2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76.5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76.5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76.5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76.5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76.5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76.5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76.5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66297.84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51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51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51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51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38.2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37601.760000000002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59371.199999999997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51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38.2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 ht="25.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51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51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63.75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51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38" t="s">
        <v>471</v>
      </c>
      <c r="C175" s="6"/>
      <c r="D175" s="38" t="s">
        <v>470</v>
      </c>
      <c r="E175" s="27">
        <v>40000</v>
      </c>
    </row>
    <row r="176" spans="1:5">
      <c r="A176" s="8" t="s">
        <v>341</v>
      </c>
      <c r="B176" s="38" t="s">
        <v>376</v>
      </c>
      <c r="C176" s="6"/>
      <c r="D176" s="38" t="s">
        <v>63</v>
      </c>
      <c r="E176" s="27">
        <v>60000</v>
      </c>
    </row>
    <row r="177" spans="1:5">
      <c r="A177" s="8" t="s">
        <v>344</v>
      </c>
      <c r="B177" s="38" t="s">
        <v>472</v>
      </c>
      <c r="C177" s="6"/>
      <c r="D177" s="6"/>
      <c r="E177" s="27">
        <v>25000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572263.04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 orientation="portrait" r:id="rId1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8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434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8" customHeight="1">
      <c r="A5" s="9" t="s">
        <v>8</v>
      </c>
      <c r="B5" s="10" t="s">
        <v>9</v>
      </c>
      <c r="C5" s="6"/>
      <c r="D5" s="6"/>
      <c r="E5" s="29"/>
    </row>
    <row r="6" spans="1:5" ht="24" customHeight="1">
      <c r="A6" s="16" t="s">
        <v>10</v>
      </c>
      <c r="B6" s="17" t="s">
        <v>11</v>
      </c>
      <c r="C6" s="6"/>
      <c r="D6" s="6"/>
      <c r="E6" s="63">
        <v>37567.49</v>
      </c>
    </row>
    <row r="7" spans="1:5" ht="63.6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4.15" customHeight="1">
      <c r="A8" s="16" t="s">
        <v>16</v>
      </c>
      <c r="B8" s="17" t="s">
        <v>17</v>
      </c>
      <c r="C8" s="6"/>
      <c r="D8" s="6"/>
      <c r="E8" s="64"/>
    </row>
    <row r="9" spans="1:5" ht="63.6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9.9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59.4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5.1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8.450000000000003" customHeight="1">
      <c r="A15" s="16" t="s">
        <v>29</v>
      </c>
      <c r="B15" s="17" t="s">
        <v>30</v>
      </c>
      <c r="C15" s="6"/>
      <c r="D15" s="6"/>
      <c r="E15" s="64"/>
    </row>
    <row r="16" spans="1:5" ht="80.45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8.450000000000003" customHeight="1">
      <c r="A17" s="18" t="s">
        <v>367</v>
      </c>
      <c r="B17" s="10" t="s">
        <v>368</v>
      </c>
      <c r="C17" s="10"/>
      <c r="D17" s="10"/>
      <c r="E17" s="65">
        <v>99201.65</v>
      </c>
    </row>
    <row r="18" spans="1:5" ht="56.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115050.43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164357.76000000001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81591.89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0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93331.73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435</v>
      </c>
      <c r="C175" s="6"/>
      <c r="D175" s="6"/>
      <c r="E175" s="27">
        <v>100000</v>
      </c>
    </row>
    <row r="176" spans="1:5">
      <c r="A176" s="8" t="s">
        <v>341</v>
      </c>
      <c r="B176" s="6" t="s">
        <v>388</v>
      </c>
      <c r="C176" s="6" t="s">
        <v>343</v>
      </c>
      <c r="D176" s="6"/>
      <c r="E176" s="27">
        <v>80000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15000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786100.95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9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436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9.15" customHeight="1">
      <c r="A5" s="9" t="s">
        <v>8</v>
      </c>
      <c r="B5" s="10" t="s">
        <v>9</v>
      </c>
      <c r="C5" s="6"/>
      <c r="D5" s="6"/>
      <c r="E5" s="29"/>
    </row>
    <row r="6" spans="1:5" ht="22.9" customHeight="1">
      <c r="A6" s="16" t="s">
        <v>10</v>
      </c>
      <c r="B6" s="17" t="s">
        <v>11</v>
      </c>
      <c r="C6" s="6"/>
      <c r="D6" s="6"/>
      <c r="E6" s="63">
        <v>11959.92</v>
      </c>
    </row>
    <row r="7" spans="1:5" ht="65.4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42" customHeight="1">
      <c r="A8" s="16" t="s">
        <v>16</v>
      </c>
      <c r="B8" s="17" t="s">
        <v>17</v>
      </c>
      <c r="C8" s="6"/>
      <c r="D8" s="6"/>
      <c r="E8" s="64"/>
    </row>
    <row r="9" spans="1:5" ht="63.6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9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62.4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2.1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41.45" customHeight="1">
      <c r="A15" s="16" t="s">
        <v>29</v>
      </c>
      <c r="B15" s="17" t="s">
        <v>30</v>
      </c>
      <c r="C15" s="6"/>
      <c r="D15" s="6"/>
      <c r="E15" s="64"/>
    </row>
    <row r="16" spans="1:5" ht="72.599999999999994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3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35025.480000000003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50060.81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24090.7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0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29020.38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/>
      <c r="C175" s="6"/>
      <c r="D175" s="6"/>
      <c r="E175" s="27"/>
    </row>
    <row r="176" spans="1:5">
      <c r="A176" s="8" t="s">
        <v>341</v>
      </c>
      <c r="B176" s="6" t="s">
        <v>342</v>
      </c>
      <c r="C176" s="6" t="s">
        <v>343</v>
      </c>
      <c r="D176" s="6"/>
      <c r="E176" s="27">
        <v>60000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215157.28999999998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0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40.5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437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9.15" customHeight="1">
      <c r="A5" s="9" t="s">
        <v>8</v>
      </c>
      <c r="B5" s="10" t="s">
        <v>9</v>
      </c>
      <c r="C5" s="6"/>
      <c r="D5" s="6"/>
      <c r="E5" s="29"/>
    </row>
    <row r="6" spans="1:5" ht="22.9" customHeight="1">
      <c r="A6" s="16" t="s">
        <v>10</v>
      </c>
      <c r="B6" s="17" t="s">
        <v>11</v>
      </c>
      <c r="C6" s="6"/>
      <c r="D6" s="6"/>
      <c r="E6" s="63">
        <v>20359.689999999999</v>
      </c>
    </row>
    <row r="7" spans="1:5" ht="65.4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42" customHeight="1">
      <c r="A8" s="16" t="s">
        <v>16</v>
      </c>
      <c r="B8" s="17" t="s">
        <v>17</v>
      </c>
      <c r="C8" s="6"/>
      <c r="D8" s="6"/>
      <c r="E8" s="64"/>
    </row>
    <row r="9" spans="1:5" ht="63.6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9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62.4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2.1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41.45" customHeight="1">
      <c r="A15" s="16" t="s">
        <v>29</v>
      </c>
      <c r="B15" s="17" t="s">
        <v>30</v>
      </c>
      <c r="C15" s="6"/>
      <c r="D15" s="6"/>
      <c r="E15" s="64"/>
    </row>
    <row r="16" spans="1:5" ht="72.599999999999994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3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62294.58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86300.78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42846.52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1215.5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49835.66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438</v>
      </c>
      <c r="C175" s="6"/>
      <c r="D175" s="6"/>
      <c r="E175" s="27">
        <v>100000</v>
      </c>
    </row>
    <row r="176" spans="1:5">
      <c r="A176" s="8" t="s">
        <v>341</v>
      </c>
      <c r="B176" s="6" t="s">
        <v>342</v>
      </c>
      <c r="C176" s="6" t="s">
        <v>343</v>
      </c>
      <c r="D176" s="6"/>
      <c r="E176" s="27">
        <v>20000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387852.73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1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439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9.15" customHeight="1">
      <c r="A5" s="9" t="s">
        <v>8</v>
      </c>
      <c r="B5" s="10" t="s">
        <v>9</v>
      </c>
      <c r="C5" s="6"/>
      <c r="D5" s="6"/>
      <c r="E5" s="29"/>
    </row>
    <row r="6" spans="1:5" ht="22.9" customHeight="1">
      <c r="A6" s="16" t="s">
        <v>10</v>
      </c>
      <c r="B6" s="17" t="s">
        <v>11</v>
      </c>
      <c r="C6" s="6"/>
      <c r="D6" s="6"/>
      <c r="E6" s="63">
        <v>12094.49</v>
      </c>
    </row>
    <row r="7" spans="1:5" ht="65.4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42" customHeight="1">
      <c r="A8" s="16" t="s">
        <v>16</v>
      </c>
      <c r="B8" s="17" t="s">
        <v>17</v>
      </c>
      <c r="C8" s="6"/>
      <c r="D8" s="6"/>
      <c r="E8" s="64"/>
    </row>
    <row r="9" spans="1:5" ht="63.6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9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62.4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2.1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41.45" customHeight="1">
      <c r="A15" s="16" t="s">
        <v>29</v>
      </c>
      <c r="B15" s="17" t="s">
        <v>30</v>
      </c>
      <c r="C15" s="6"/>
      <c r="D15" s="6"/>
      <c r="E15" s="64"/>
    </row>
    <row r="16" spans="1:5" ht="72.599999999999994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3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37005.53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52710.32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25452.59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0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29604.43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/>
      <c r="C175" s="6"/>
      <c r="D175" s="6"/>
      <c r="E175" s="27"/>
    </row>
    <row r="176" spans="1:5">
      <c r="A176" s="8" t="s">
        <v>341</v>
      </c>
      <c r="B176" s="6" t="s">
        <v>342</v>
      </c>
      <c r="C176" s="6" t="s">
        <v>343</v>
      </c>
      <c r="D176" s="6"/>
      <c r="E176" s="27">
        <v>50000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15000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221867.36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2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440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49.15" customHeight="1">
      <c r="A5" s="9" t="s">
        <v>8</v>
      </c>
      <c r="B5" s="10" t="s">
        <v>9</v>
      </c>
      <c r="C5" s="6"/>
      <c r="D5" s="6"/>
      <c r="E5" s="29"/>
    </row>
    <row r="6" spans="1:5" ht="22.9" customHeight="1">
      <c r="A6" s="16" t="s">
        <v>10</v>
      </c>
      <c r="B6" s="17" t="s">
        <v>11</v>
      </c>
      <c r="C6" s="6"/>
      <c r="D6" s="6"/>
      <c r="E6" s="63">
        <v>5086.1000000000004</v>
      </c>
    </row>
    <row r="7" spans="1:5" ht="65.4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42" customHeight="1">
      <c r="A8" s="16" t="s">
        <v>16</v>
      </c>
      <c r="B8" s="17" t="s">
        <v>17</v>
      </c>
      <c r="C8" s="6"/>
      <c r="D8" s="6"/>
      <c r="E8" s="64"/>
    </row>
    <row r="9" spans="1:5" ht="63.6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3.9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4.15" customHeight="1">
      <c r="A12" s="16" t="s">
        <v>24</v>
      </c>
      <c r="B12" s="17" t="s">
        <v>25</v>
      </c>
      <c r="C12" s="6"/>
      <c r="D12" s="6"/>
      <c r="E12" s="64"/>
    </row>
    <row r="13" spans="1:5" ht="62.45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2.15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41.45" customHeight="1">
      <c r="A15" s="16" t="s">
        <v>29</v>
      </c>
      <c r="B15" s="17" t="s">
        <v>30</v>
      </c>
      <c r="C15" s="6"/>
      <c r="D15" s="6"/>
      <c r="E15" s="64"/>
    </row>
    <row r="16" spans="1:5" ht="72.599999999999994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33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5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15561.96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22166.3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10703.59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0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12449.57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/>
      <c r="C175" s="6"/>
      <c r="D175" s="6"/>
      <c r="E175" s="27"/>
    </row>
    <row r="176" spans="1:5">
      <c r="A176" s="8" t="s">
        <v>341</v>
      </c>
      <c r="B176" s="6" t="s">
        <v>388</v>
      </c>
      <c r="C176" s="6" t="s">
        <v>343</v>
      </c>
      <c r="D176" s="6"/>
      <c r="E176" s="27">
        <v>10000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80967.51999999999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3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36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469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0.45" customHeight="1">
      <c r="A5" s="9" t="s">
        <v>8</v>
      </c>
      <c r="B5" s="10" t="s">
        <v>9</v>
      </c>
      <c r="C5" s="6"/>
      <c r="D5" s="6"/>
      <c r="E5" s="29"/>
    </row>
    <row r="6" spans="1:5" ht="22.9" customHeight="1">
      <c r="A6" s="16" t="s">
        <v>10</v>
      </c>
      <c r="B6" s="17" t="s">
        <v>11</v>
      </c>
      <c r="C6" s="6"/>
      <c r="D6" s="6"/>
      <c r="E6" s="63">
        <v>21852.720000000001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7.4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7.15" customHeight="1">
      <c r="A12" s="16" t="s">
        <v>24</v>
      </c>
      <c r="B12" s="17" t="s">
        <v>25</v>
      </c>
      <c r="C12" s="6"/>
      <c r="D12" s="6"/>
      <c r="E12" s="64"/>
    </row>
    <row r="13" spans="1:5" ht="58.9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7.15" customHeight="1">
      <c r="A15" s="16" t="s">
        <v>29</v>
      </c>
      <c r="B15" s="17" t="s">
        <v>30</v>
      </c>
      <c r="C15" s="6"/>
      <c r="D15" s="6"/>
      <c r="E15" s="64"/>
    </row>
    <row r="16" spans="1:5" ht="73.900000000000006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0.9" customHeight="1">
      <c r="A17" s="18" t="s">
        <v>367</v>
      </c>
      <c r="B17" s="10" t="s">
        <v>368</v>
      </c>
      <c r="C17" s="10"/>
      <c r="D17" s="10"/>
      <c r="E17" s="65">
        <v>73206.61</v>
      </c>
    </row>
    <row r="18" spans="1:5" ht="49.9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68836.070000000007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94695.12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48804.41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29501.17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56817.07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441</v>
      </c>
      <c r="C175" s="6"/>
      <c r="D175" s="6"/>
      <c r="E175" s="27">
        <v>100000</v>
      </c>
    </row>
    <row r="176" spans="1:5">
      <c r="A176" s="8" t="s">
        <v>341</v>
      </c>
      <c r="B176" s="6" t="s">
        <v>388</v>
      </c>
      <c r="C176" s="6" t="s">
        <v>343</v>
      </c>
      <c r="D176" s="6"/>
      <c r="E176" s="27">
        <v>50000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548713.17000000004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4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442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0.45" customHeight="1">
      <c r="A5" s="9" t="s">
        <v>8</v>
      </c>
      <c r="B5" s="10" t="s">
        <v>9</v>
      </c>
      <c r="C5" s="6"/>
      <c r="D5" s="6"/>
      <c r="E5" s="29"/>
    </row>
    <row r="6" spans="1:5" ht="22.9" customHeight="1">
      <c r="A6" s="16" t="s">
        <v>10</v>
      </c>
      <c r="B6" s="17" t="s">
        <v>11</v>
      </c>
      <c r="C6" s="6"/>
      <c r="D6" s="6"/>
      <c r="E6" s="63">
        <v>35224.559999999998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7.4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7.15" customHeight="1">
      <c r="A12" s="16" t="s">
        <v>24</v>
      </c>
      <c r="B12" s="17" t="s">
        <v>25</v>
      </c>
      <c r="C12" s="6"/>
      <c r="D12" s="6"/>
      <c r="E12" s="64"/>
    </row>
    <row r="13" spans="1:5" ht="58.9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7.15" customHeight="1">
      <c r="A15" s="16" t="s">
        <v>29</v>
      </c>
      <c r="B15" s="17" t="s">
        <v>30</v>
      </c>
      <c r="C15" s="6"/>
      <c r="D15" s="6"/>
      <c r="E15" s="64"/>
    </row>
    <row r="16" spans="1:5" ht="73.900000000000006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0.9" customHeight="1">
      <c r="A17" s="18" t="s">
        <v>367</v>
      </c>
      <c r="B17" s="10" t="s">
        <v>368</v>
      </c>
      <c r="C17" s="10"/>
      <c r="D17" s="10"/>
      <c r="E17" s="65">
        <v>176709.88</v>
      </c>
    </row>
    <row r="18" spans="1:5" ht="49.9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110957.36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152639.76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78668.179999999993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1761.23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88061.4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435</v>
      </c>
      <c r="C175" s="6"/>
      <c r="D175" s="6"/>
      <c r="E175" s="27">
        <v>100000</v>
      </c>
    </row>
    <row r="176" spans="1:5">
      <c r="A176" s="8" t="s">
        <v>341</v>
      </c>
      <c r="B176" s="6" t="s">
        <v>388</v>
      </c>
      <c r="C176" s="6" t="s">
        <v>343</v>
      </c>
      <c r="D176" s="6"/>
      <c r="E176" s="27">
        <v>100000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849022.37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5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443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0.45" customHeight="1">
      <c r="A5" s="9" t="s">
        <v>8</v>
      </c>
      <c r="B5" s="10" t="s">
        <v>9</v>
      </c>
      <c r="C5" s="6"/>
      <c r="D5" s="6"/>
      <c r="E5" s="29"/>
    </row>
    <row r="6" spans="1:5" ht="22.9" customHeight="1">
      <c r="A6" s="16" t="s">
        <v>10</v>
      </c>
      <c r="B6" s="17" t="s">
        <v>11</v>
      </c>
      <c r="C6" s="6"/>
      <c r="D6" s="6"/>
      <c r="E6" s="63">
        <v>24654.17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7.4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7.15" customHeight="1">
      <c r="A12" s="16" t="s">
        <v>24</v>
      </c>
      <c r="B12" s="17" t="s">
        <v>25</v>
      </c>
      <c r="C12" s="6"/>
      <c r="D12" s="6"/>
      <c r="E12" s="64"/>
    </row>
    <row r="13" spans="1:5" ht="58.9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7.15" customHeight="1">
      <c r="A15" s="16" t="s">
        <v>29</v>
      </c>
      <c r="B15" s="17" t="s">
        <v>30</v>
      </c>
      <c r="C15" s="6"/>
      <c r="D15" s="6"/>
      <c r="E15" s="64"/>
    </row>
    <row r="16" spans="1:5" ht="73.900000000000006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0.9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9.9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75830.240000000005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106834.73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51923.17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1494.19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60514.78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444</v>
      </c>
      <c r="C175" s="6"/>
      <c r="D175" s="6"/>
      <c r="E175" s="27">
        <v>60000</v>
      </c>
    </row>
    <row r="176" spans="1:5">
      <c r="A176" s="8" t="s">
        <v>341</v>
      </c>
      <c r="B176" s="6" t="s">
        <v>388</v>
      </c>
      <c r="C176" s="6" t="s">
        <v>343</v>
      </c>
      <c r="D176" s="6"/>
      <c r="E176" s="27">
        <v>60000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20000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461251.28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6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445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0.45" customHeight="1">
      <c r="A5" s="9" t="s">
        <v>8</v>
      </c>
      <c r="B5" s="10" t="s">
        <v>9</v>
      </c>
      <c r="C5" s="6"/>
      <c r="D5" s="6"/>
      <c r="E5" s="29"/>
    </row>
    <row r="6" spans="1:5" ht="22.9" customHeight="1">
      <c r="A6" s="16" t="s">
        <v>10</v>
      </c>
      <c r="B6" s="17" t="s">
        <v>11</v>
      </c>
      <c r="C6" s="6"/>
      <c r="D6" s="6"/>
      <c r="E6" s="63">
        <v>43951.44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7.4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7.15" customHeight="1">
      <c r="A12" s="16" t="s">
        <v>24</v>
      </c>
      <c r="B12" s="17" t="s">
        <v>25</v>
      </c>
      <c r="C12" s="6"/>
      <c r="D12" s="6"/>
      <c r="E12" s="64"/>
    </row>
    <row r="13" spans="1:5" ht="58.9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7.15" customHeight="1">
      <c r="A15" s="16" t="s">
        <v>29</v>
      </c>
      <c r="B15" s="17" t="s">
        <v>30</v>
      </c>
      <c r="C15" s="6"/>
      <c r="D15" s="6"/>
      <c r="E15" s="64"/>
    </row>
    <row r="16" spans="1:5" ht="73.900000000000006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0.9" customHeight="1">
      <c r="A17" s="18" t="s">
        <v>367</v>
      </c>
      <c r="B17" s="10" t="s">
        <v>368</v>
      </c>
      <c r="C17" s="10"/>
      <c r="D17" s="10"/>
      <c r="E17" s="65">
        <v>105483.46</v>
      </c>
    </row>
    <row r="18" spans="1:5" ht="49.9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138616.07999999999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185948.4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95340.82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2704.7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110892.86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446</v>
      </c>
      <c r="C175" s="6"/>
      <c r="D175" s="6"/>
      <c r="E175" s="27">
        <v>200000</v>
      </c>
    </row>
    <row r="176" spans="1:5">
      <c r="A176" s="8" t="s">
        <v>341</v>
      </c>
      <c r="B176" s="6" t="s">
        <v>342</v>
      </c>
      <c r="C176" s="6" t="s">
        <v>343</v>
      </c>
      <c r="D176" s="6"/>
      <c r="E176" s="27">
        <v>50000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937937.75999999989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7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447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0.45" customHeight="1">
      <c r="A5" s="9" t="s">
        <v>8</v>
      </c>
      <c r="B5" s="10" t="s">
        <v>9</v>
      </c>
      <c r="C5" s="6"/>
      <c r="D5" s="6"/>
      <c r="E5" s="29"/>
    </row>
    <row r="6" spans="1:5" ht="22.9" customHeight="1">
      <c r="A6" s="16" t="s">
        <v>10</v>
      </c>
      <c r="B6" s="17" t="s">
        <v>11</v>
      </c>
      <c r="C6" s="6"/>
      <c r="D6" s="6"/>
      <c r="E6" s="63">
        <v>32300.86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7.4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7.15" customHeight="1">
      <c r="A12" s="16" t="s">
        <v>24</v>
      </c>
      <c r="B12" s="17" t="s">
        <v>25</v>
      </c>
      <c r="C12" s="6"/>
      <c r="D12" s="6"/>
      <c r="E12" s="64"/>
    </row>
    <row r="13" spans="1:5" ht="58.9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7.15" customHeight="1">
      <c r="A15" s="16" t="s">
        <v>29</v>
      </c>
      <c r="B15" s="17" t="s">
        <v>30</v>
      </c>
      <c r="C15" s="6"/>
      <c r="D15" s="6"/>
      <c r="E15" s="64"/>
    </row>
    <row r="16" spans="1:5" ht="73.900000000000006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0.9" customHeight="1">
      <c r="A17" s="18" t="s">
        <v>367</v>
      </c>
      <c r="B17" s="10" t="s">
        <v>368</v>
      </c>
      <c r="C17" s="10"/>
      <c r="D17" s="10"/>
      <c r="E17" s="65">
        <v>97415.28</v>
      </c>
    </row>
    <row r="18" spans="1:5" ht="49.9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96902.57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138432.24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72292.39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2050.85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78444.94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448</v>
      </c>
      <c r="C175" s="6"/>
      <c r="D175" s="6"/>
      <c r="E175" s="27">
        <v>70000</v>
      </c>
    </row>
    <row r="176" spans="1:5">
      <c r="A176" s="8" t="s">
        <v>341</v>
      </c>
      <c r="B176" s="6" t="s">
        <v>388</v>
      </c>
      <c r="C176" s="6" t="s">
        <v>343</v>
      </c>
      <c r="D176" s="6"/>
      <c r="E176" s="27">
        <v>80000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30000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697839.13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8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449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0.45" customHeight="1">
      <c r="A5" s="9" t="s">
        <v>8</v>
      </c>
      <c r="B5" s="10" t="s">
        <v>9</v>
      </c>
      <c r="C5" s="6"/>
      <c r="D5" s="6"/>
      <c r="E5" s="29"/>
    </row>
    <row r="6" spans="1:5" ht="22.9" customHeight="1">
      <c r="A6" s="16" t="s">
        <v>10</v>
      </c>
      <c r="B6" s="17" t="s">
        <v>11</v>
      </c>
      <c r="C6" s="6"/>
      <c r="D6" s="6"/>
      <c r="E6" s="63">
        <v>17105.900000000001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7.4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7.15" customHeight="1">
      <c r="A12" s="16" t="s">
        <v>24</v>
      </c>
      <c r="B12" s="17" t="s">
        <v>25</v>
      </c>
      <c r="C12" s="6"/>
      <c r="D12" s="6"/>
      <c r="E12" s="64"/>
    </row>
    <row r="13" spans="1:5" ht="58.9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7.15" customHeight="1">
      <c r="A15" s="16" t="s">
        <v>29</v>
      </c>
      <c r="B15" s="17" t="s">
        <v>30</v>
      </c>
      <c r="C15" s="6"/>
      <c r="D15" s="6"/>
      <c r="E15" s="64"/>
    </row>
    <row r="16" spans="1:5" ht="73.900000000000006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0.9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9.9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52338.96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74040.479999999996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35998.99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2042.5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41871.17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450</v>
      </c>
      <c r="C175" s="6"/>
      <c r="D175" s="6"/>
      <c r="E175" s="27">
        <v>150000</v>
      </c>
    </row>
    <row r="176" spans="1:5">
      <c r="A176" s="8" t="s">
        <v>341</v>
      </c>
      <c r="B176" s="6" t="s">
        <v>388</v>
      </c>
      <c r="C176" s="6" t="s">
        <v>343</v>
      </c>
      <c r="D176" s="6"/>
      <c r="E176" s="27">
        <v>50000</v>
      </c>
    </row>
    <row r="177" spans="1:5" ht="25.5">
      <c r="A177" s="8" t="s">
        <v>344</v>
      </c>
      <c r="B177" s="6" t="s">
        <v>345</v>
      </c>
      <c r="C177" s="6" t="s">
        <v>346</v>
      </c>
      <c r="D177" s="6"/>
      <c r="E177" s="27">
        <v>5000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428398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9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39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451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0.45" customHeight="1">
      <c r="A5" s="9" t="s">
        <v>8</v>
      </c>
      <c r="B5" s="10" t="s">
        <v>9</v>
      </c>
      <c r="C5" s="6"/>
      <c r="D5" s="6"/>
      <c r="E5" s="29"/>
    </row>
    <row r="6" spans="1:5" ht="22.9" customHeight="1">
      <c r="A6" s="16" t="s">
        <v>10</v>
      </c>
      <c r="B6" s="17" t="s">
        <v>11</v>
      </c>
      <c r="C6" s="6"/>
      <c r="D6" s="6"/>
      <c r="E6" s="63">
        <v>47153.33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7.4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7.15" customHeight="1">
      <c r="A12" s="16" t="s">
        <v>24</v>
      </c>
      <c r="B12" s="17" t="s">
        <v>25</v>
      </c>
      <c r="C12" s="6"/>
      <c r="D12" s="6"/>
      <c r="E12" s="64"/>
    </row>
    <row r="13" spans="1:5" ht="58.9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7.15" customHeight="1">
      <c r="A15" s="16" t="s">
        <v>29</v>
      </c>
      <c r="B15" s="17" t="s">
        <v>30</v>
      </c>
      <c r="C15" s="6"/>
      <c r="D15" s="6"/>
      <c r="E15" s="64"/>
    </row>
    <row r="16" spans="1:5" ht="73.900000000000006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0.9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9.9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137584.37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194426.74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103349.75999999999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2583.7399999999998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41339.9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450</v>
      </c>
      <c r="C175" s="41" t="s">
        <v>346</v>
      </c>
      <c r="D175" s="6"/>
      <c r="E175" s="27">
        <v>442998</v>
      </c>
    </row>
    <row r="176" spans="1:5">
      <c r="A176" s="8" t="s">
        <v>341</v>
      </c>
      <c r="B176" s="42" t="s">
        <v>478</v>
      </c>
      <c r="C176" s="6" t="s">
        <v>343</v>
      </c>
      <c r="D176" s="6"/>
      <c r="E176" s="27">
        <v>37200</v>
      </c>
    </row>
    <row r="177" spans="1:5" ht="25.5">
      <c r="A177" s="43" t="s">
        <v>355</v>
      </c>
      <c r="B177" s="41" t="s">
        <v>475</v>
      </c>
      <c r="C177" s="41" t="s">
        <v>91</v>
      </c>
      <c r="D177" s="41"/>
      <c r="E177" s="40">
        <v>102000</v>
      </c>
    </row>
    <row r="178" spans="1:5" ht="15" customHeight="1">
      <c r="A178" s="8" t="s">
        <v>344</v>
      </c>
      <c r="B178" s="41" t="s">
        <v>476</v>
      </c>
      <c r="C178" s="41" t="s">
        <v>477</v>
      </c>
      <c r="D178" s="6"/>
      <c r="E178" s="27">
        <f>19744+14628</f>
        <v>34372</v>
      </c>
    </row>
    <row r="179" spans="1:5">
      <c r="A179" s="83" t="s">
        <v>493</v>
      </c>
      <c r="B179" s="83"/>
      <c r="C179" s="83"/>
      <c r="D179" s="83"/>
      <c r="E179" s="30">
        <f>E6+E17+E21+E52+E74+E89+E132+E175+E176+E178+E177</f>
        <v>1143007.8399999999</v>
      </c>
    </row>
  </sheetData>
  <mergeCells count="49">
    <mergeCell ref="A179:D179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0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XFD1048576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452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0.45" customHeight="1">
      <c r="A5" s="9" t="s">
        <v>8</v>
      </c>
      <c r="B5" s="10" t="s">
        <v>9</v>
      </c>
      <c r="C5" s="6"/>
      <c r="D5" s="6"/>
      <c r="E5" s="29"/>
    </row>
    <row r="6" spans="1:5" ht="22.9" customHeight="1">
      <c r="A6" s="16" t="s">
        <v>10</v>
      </c>
      <c r="B6" s="17" t="s">
        <v>11</v>
      </c>
      <c r="C6" s="6"/>
      <c r="D6" s="6"/>
      <c r="E6" s="63">
        <v>39797.1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7.4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7.15" customHeight="1">
      <c r="A12" s="16" t="s">
        <v>24</v>
      </c>
      <c r="B12" s="17" t="s">
        <v>25</v>
      </c>
      <c r="C12" s="6"/>
      <c r="D12" s="6"/>
      <c r="E12" s="64"/>
    </row>
    <row r="13" spans="1:5" ht="58.9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7.15" customHeight="1">
      <c r="A15" s="16" t="s">
        <v>29</v>
      </c>
      <c r="B15" s="17" t="s">
        <v>30</v>
      </c>
      <c r="C15" s="6"/>
      <c r="D15" s="6"/>
      <c r="E15" s="64"/>
    </row>
    <row r="16" spans="1:5" ht="73.900000000000006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0.9" customHeight="1">
      <c r="A17" s="18" t="s">
        <v>367</v>
      </c>
      <c r="B17" s="10" t="s">
        <v>368</v>
      </c>
      <c r="C17" s="10"/>
      <c r="D17" s="10"/>
      <c r="E17" s="65">
        <v>181929.60000000001</v>
      </c>
    </row>
    <row r="18" spans="1:5" ht="49.9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208081.98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342255.06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160325.46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97787.16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176244.3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/>
      <c r="C175" s="6"/>
      <c r="D175" s="6"/>
      <c r="E175" s="27"/>
    </row>
    <row r="176" spans="1:5">
      <c r="A176" s="8" t="s">
        <v>341</v>
      </c>
      <c r="B176" s="6"/>
      <c r="C176" s="6"/>
      <c r="D176" s="6"/>
      <c r="E176" s="27"/>
    </row>
    <row r="177" spans="1:5">
      <c r="A177" s="8" t="s">
        <v>344</v>
      </c>
      <c r="B177" s="6"/>
      <c r="C177" s="6"/>
      <c r="D177" s="6"/>
      <c r="E177" s="27"/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1206420.6599999999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1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17.570312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39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453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50.45" customHeight="1">
      <c r="A5" s="9" t="s">
        <v>8</v>
      </c>
      <c r="B5" s="10" t="s">
        <v>9</v>
      </c>
      <c r="C5" s="6"/>
      <c r="D5" s="6"/>
      <c r="E5" s="29"/>
    </row>
    <row r="6" spans="1:5" ht="22.9" customHeight="1">
      <c r="A6" s="16" t="s">
        <v>10</v>
      </c>
      <c r="B6" s="17" t="s">
        <v>11</v>
      </c>
      <c r="C6" s="6"/>
      <c r="D6" s="6"/>
      <c r="E6" s="63">
        <v>24935.82</v>
      </c>
    </row>
    <row r="7" spans="1:5" ht="58.15" customHeight="1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 ht="36" customHeight="1">
      <c r="A8" s="16" t="s">
        <v>16</v>
      </c>
      <c r="B8" s="17" t="s">
        <v>17</v>
      </c>
      <c r="C8" s="6"/>
      <c r="D8" s="6"/>
      <c r="E8" s="64"/>
    </row>
    <row r="9" spans="1:5" ht="59.45" customHeight="1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47.45" customHeight="1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 ht="37.15" customHeight="1">
      <c r="A12" s="16" t="s">
        <v>24</v>
      </c>
      <c r="B12" s="17" t="s">
        <v>25</v>
      </c>
      <c r="C12" s="6"/>
      <c r="D12" s="6"/>
      <c r="E12" s="64"/>
    </row>
    <row r="13" spans="1:5" ht="58.9" customHeight="1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51" customHeight="1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 ht="37.15" customHeight="1">
      <c r="A15" s="16" t="s">
        <v>29</v>
      </c>
      <c r="B15" s="17" t="s">
        <v>30</v>
      </c>
      <c r="C15" s="6"/>
      <c r="D15" s="6"/>
      <c r="E15" s="64"/>
    </row>
    <row r="16" spans="1:5" ht="73.900000000000006" customHeight="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40.9" customHeight="1">
      <c r="A17" s="18" t="s">
        <v>367</v>
      </c>
      <c r="B17" s="10" t="s">
        <v>368</v>
      </c>
      <c r="C17" s="10"/>
      <c r="D17" s="10"/>
      <c r="E17" s="65">
        <v>113992.32000000001</v>
      </c>
    </row>
    <row r="18" spans="1:5" ht="49.9" customHeight="1">
      <c r="A18" s="7" t="s">
        <v>369</v>
      </c>
      <c r="B18" s="6" t="s">
        <v>370</v>
      </c>
      <c r="C18" s="6" t="s">
        <v>371</v>
      </c>
      <c r="D18" s="6"/>
      <c r="E18" s="65"/>
    </row>
    <row r="19" spans="1:5" ht="20.25" customHeight="1">
      <c r="A19" s="7" t="s">
        <v>372</v>
      </c>
      <c r="B19" s="6" t="s">
        <v>373</v>
      </c>
      <c r="C19" s="6" t="s">
        <v>81</v>
      </c>
      <c r="D19" s="6"/>
      <c r="E19" s="65"/>
    </row>
    <row r="20" spans="1:5" ht="30" customHeight="1">
      <c r="A20" s="7" t="s">
        <v>374</v>
      </c>
      <c r="B20" s="6" t="s">
        <v>375</v>
      </c>
      <c r="C20" s="6" t="s">
        <v>98</v>
      </c>
      <c r="D20" s="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130378.72</v>
      </c>
    </row>
    <row r="22" spans="1:5" ht="33.75" customHeight="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 ht="24.75" customHeight="1">
      <c r="A23" s="8"/>
      <c r="B23" s="6"/>
      <c r="C23" s="6"/>
      <c r="D23" s="6" t="s">
        <v>39</v>
      </c>
      <c r="E23" s="65"/>
    </row>
    <row r="24" spans="1:5" ht="23.25" customHeight="1">
      <c r="A24" s="8"/>
      <c r="B24" s="6"/>
      <c r="C24" s="6"/>
      <c r="D24" s="6" t="s">
        <v>40</v>
      </c>
      <c r="E24" s="65"/>
    </row>
    <row r="25" spans="1:5" ht="24" customHeight="1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 ht="39.75" customHeight="1">
      <c r="A26" s="8"/>
      <c r="B26" s="6"/>
      <c r="C26" s="6"/>
      <c r="D26" s="6" t="s">
        <v>45</v>
      </c>
      <c r="E26" s="65"/>
    </row>
    <row r="27" spans="1:5" ht="25.5" customHeight="1">
      <c r="A27" s="8"/>
      <c r="B27" s="6"/>
      <c r="C27" s="6"/>
      <c r="D27" s="6" t="s">
        <v>40</v>
      </c>
      <c r="E27" s="65"/>
    </row>
    <row r="28" spans="1:5" ht="40.5" customHeight="1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 ht="29.25" customHeight="1">
      <c r="A29" s="8"/>
      <c r="B29" s="6"/>
      <c r="C29" s="6"/>
      <c r="D29" s="6" t="s">
        <v>45</v>
      </c>
      <c r="E29" s="65"/>
    </row>
    <row r="30" spans="1:5" ht="32.25" customHeight="1">
      <c r="A30" s="8"/>
      <c r="B30" s="6"/>
      <c r="C30" s="6"/>
      <c r="D30" s="6" t="s">
        <v>40</v>
      </c>
      <c r="E30" s="65"/>
    </row>
    <row r="31" spans="1:5" ht="26.25" customHeight="1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 ht="46.5" customHeight="1">
      <c r="A32" s="8"/>
      <c r="B32" s="6"/>
      <c r="C32" s="6"/>
      <c r="D32" s="6" t="s">
        <v>51</v>
      </c>
      <c r="E32" s="65"/>
    </row>
    <row r="33" spans="1:5" ht="25.5">
      <c r="A33" s="8"/>
      <c r="B33" s="6"/>
      <c r="C33" s="6"/>
      <c r="D33" s="6" t="s">
        <v>40</v>
      </c>
      <c r="E33" s="65"/>
    </row>
    <row r="34" spans="1:5" ht="17.25" customHeight="1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 ht="25.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 ht="25.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 ht="37.5" customHeight="1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 ht="25.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 ht="24.75" customHeight="1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 ht="25.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 ht="25.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214448.05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38.2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76.5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76.5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76.5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76.5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76.5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63.75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76.5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10455.73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51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51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51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51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38.2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61270.87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110430.06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51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38.2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114" customHeight="1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 ht="25.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 ht="75.75" customHeight="1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51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51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63" customHeight="1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45" t="s">
        <v>450</v>
      </c>
      <c r="C175" s="45" t="s">
        <v>480</v>
      </c>
      <c r="D175" s="45" t="s">
        <v>481</v>
      </c>
      <c r="E175" s="27">
        <v>180446</v>
      </c>
    </row>
    <row r="176" spans="1:5">
      <c r="A176" s="8" t="s">
        <v>341</v>
      </c>
      <c r="B176" s="45" t="s">
        <v>482</v>
      </c>
      <c r="C176" s="6"/>
      <c r="D176" s="45" t="s">
        <v>483</v>
      </c>
      <c r="E176" s="27">
        <v>74884</v>
      </c>
    </row>
    <row r="177" spans="1:5">
      <c r="A177" s="8" t="s">
        <v>344</v>
      </c>
      <c r="B177" s="6"/>
      <c r="C177" s="6"/>
      <c r="D177" s="6"/>
      <c r="E177" s="27"/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921241.57000000007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5" right="0.75" top="1" bottom="1" header="0.5" footer="0.5"/>
  <pageSetup paperSize="9" fitToWidth="0" pageOrder="overThenDown" orientation="portrait" r:id="rId1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2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ColWidth="10"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ht="18.75">
      <c r="A1" s="61" t="s">
        <v>494</v>
      </c>
      <c r="B1" s="61"/>
      <c r="C1" s="61"/>
      <c r="D1" s="61"/>
      <c r="E1" s="61"/>
    </row>
    <row r="2" spans="1:5" ht="18.75">
      <c r="A2" s="62" t="s">
        <v>1</v>
      </c>
      <c r="B2" s="62"/>
      <c r="C2" s="62"/>
      <c r="D2" s="62"/>
      <c r="E2" s="62"/>
    </row>
    <row r="3" spans="1:5" ht="18.75">
      <c r="A3" s="61" t="s">
        <v>454</v>
      </c>
      <c r="B3" s="61"/>
      <c r="C3" s="61"/>
      <c r="D3" s="61"/>
      <c r="E3" s="61"/>
    </row>
    <row r="4" spans="1:5" ht="25.5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38.25">
      <c r="A5" s="9" t="s">
        <v>8</v>
      </c>
      <c r="B5" s="10" t="s">
        <v>9</v>
      </c>
      <c r="C5" s="6"/>
      <c r="D5" s="6"/>
      <c r="E5" s="29"/>
    </row>
    <row r="6" spans="1:5">
      <c r="A6" s="16" t="s">
        <v>10</v>
      </c>
      <c r="B6" s="17" t="s">
        <v>11</v>
      </c>
      <c r="C6" s="6"/>
      <c r="D6" s="6"/>
      <c r="E6" s="63">
        <v>7638.29</v>
      </c>
    </row>
    <row r="7" spans="1:5" ht="38.25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>
      <c r="A8" s="16" t="s">
        <v>16</v>
      </c>
      <c r="B8" s="17" t="s">
        <v>17</v>
      </c>
      <c r="C8" s="6"/>
      <c r="D8" s="6"/>
      <c r="E8" s="64"/>
    </row>
    <row r="9" spans="1:5" ht="38.25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25.5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>
      <c r="A12" s="16" t="s">
        <v>24</v>
      </c>
      <c r="B12" s="17" t="s">
        <v>25</v>
      </c>
      <c r="C12" s="6"/>
      <c r="D12" s="6"/>
      <c r="E12" s="64"/>
    </row>
    <row r="13" spans="1:5" ht="38.25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38.25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>
      <c r="A15" s="16" t="s">
        <v>29</v>
      </c>
      <c r="B15" s="17" t="s">
        <v>30</v>
      </c>
      <c r="C15" s="6"/>
      <c r="D15" s="6"/>
      <c r="E15" s="64"/>
    </row>
    <row r="16" spans="1:5" ht="5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63.75">
      <c r="A17" s="18" t="s">
        <v>367</v>
      </c>
      <c r="B17" s="10" t="s">
        <v>368</v>
      </c>
      <c r="C17" s="10"/>
      <c r="D17" s="10"/>
      <c r="E17" s="65">
        <v>52649.63</v>
      </c>
    </row>
    <row r="18" spans="1:5" ht="25.5">
      <c r="A18" s="7" t="s">
        <v>369</v>
      </c>
      <c r="B18" s="6" t="s">
        <v>370</v>
      </c>
      <c r="C18" s="6" t="s">
        <v>371</v>
      </c>
      <c r="D18" s="6"/>
      <c r="E18" s="65"/>
    </row>
    <row r="19" spans="1:5" ht="25.5">
      <c r="A19" s="7" t="s">
        <v>372</v>
      </c>
      <c r="B19" s="6" t="s">
        <v>373</v>
      </c>
      <c r="C19" s="6" t="s">
        <v>81</v>
      </c>
      <c r="D19" s="6"/>
      <c r="E19" s="65"/>
    </row>
    <row r="20" spans="1:5" ht="38.25">
      <c r="A20" s="7" t="s">
        <v>374</v>
      </c>
      <c r="B20" s="6" t="s">
        <v>375</v>
      </c>
      <c r="C20" s="6" t="s">
        <v>98</v>
      </c>
      <c r="D20" s="6"/>
      <c r="E20" s="65"/>
    </row>
    <row r="21" spans="1:5" ht="27">
      <c r="A21" s="14" t="s">
        <v>33</v>
      </c>
      <c r="B21" s="15" t="s">
        <v>34</v>
      </c>
      <c r="C21" s="10"/>
      <c r="D21" s="10"/>
      <c r="E21" s="65">
        <v>39555.42</v>
      </c>
    </row>
    <row r="22" spans="1:5" ht="5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>
      <c r="A23" s="8"/>
      <c r="B23" s="6"/>
      <c r="C23" s="6"/>
      <c r="D23" s="6" t="s">
        <v>39</v>
      </c>
      <c r="E23" s="65"/>
    </row>
    <row r="24" spans="1:5">
      <c r="A24" s="8"/>
      <c r="B24" s="6"/>
      <c r="C24" s="6"/>
      <c r="D24" s="6" t="s">
        <v>40</v>
      </c>
      <c r="E24" s="65"/>
    </row>
    <row r="25" spans="1:5" ht="38.25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>
      <c r="A26" s="8"/>
      <c r="B26" s="6"/>
      <c r="C26" s="6"/>
      <c r="D26" s="6" t="s">
        <v>45</v>
      </c>
      <c r="E26" s="65"/>
    </row>
    <row r="27" spans="1:5">
      <c r="A27" s="8"/>
      <c r="B27" s="6"/>
      <c r="C27" s="6"/>
      <c r="D27" s="6" t="s">
        <v>40</v>
      </c>
      <c r="E27" s="65"/>
    </row>
    <row r="28" spans="1:5" ht="38.25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>
      <c r="A29" s="8"/>
      <c r="B29" s="6"/>
      <c r="C29" s="6"/>
      <c r="D29" s="6" t="s">
        <v>45</v>
      </c>
      <c r="E29" s="65"/>
    </row>
    <row r="30" spans="1:5">
      <c r="A30" s="8"/>
      <c r="B30" s="6"/>
      <c r="C30" s="6"/>
      <c r="D30" s="6" t="s">
        <v>40</v>
      </c>
      <c r="E30" s="65"/>
    </row>
    <row r="31" spans="1:5" ht="38.25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63015.88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28097.99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0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5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36554.67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25.5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89.25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428</v>
      </c>
      <c r="C175" s="6"/>
      <c r="D175" s="6"/>
      <c r="E175" s="27">
        <v>10000</v>
      </c>
    </row>
    <row r="176" spans="1:5">
      <c r="A176" s="8" t="s">
        <v>341</v>
      </c>
      <c r="B176" s="6" t="s">
        <v>388</v>
      </c>
      <c r="C176" s="6" t="s">
        <v>343</v>
      </c>
      <c r="D176" s="6"/>
      <c r="E176" s="27">
        <v>5000</v>
      </c>
    </row>
    <row r="177" spans="1:5">
      <c r="A177" s="8" t="s">
        <v>344</v>
      </c>
      <c r="B177" s="6" t="s">
        <v>455</v>
      </c>
      <c r="C177" s="6" t="s">
        <v>346</v>
      </c>
      <c r="D177" s="6"/>
      <c r="E177" s="27">
        <v>30000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272511.88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3.xml><?xml version="1.0" encoding="utf-8"?>
<worksheet xmlns="http://schemas.openxmlformats.org/spreadsheetml/2006/main" xmlns:r="http://schemas.openxmlformats.org/officeDocument/2006/relationships">
  <dimension ref="A1:E178"/>
  <sheetViews>
    <sheetView zoomScaleNormal="100" workbookViewId="0">
      <selection sqref="A1:E1"/>
    </sheetView>
  </sheetViews>
  <sheetFormatPr defaultColWidth="10"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ht="18.75">
      <c r="A1" s="61" t="s">
        <v>494</v>
      </c>
      <c r="B1" s="61"/>
      <c r="C1" s="61"/>
      <c r="D1" s="61"/>
      <c r="E1" s="61"/>
    </row>
    <row r="2" spans="1:5" ht="18.75">
      <c r="A2" s="62" t="s">
        <v>1</v>
      </c>
      <c r="B2" s="62"/>
      <c r="C2" s="62"/>
      <c r="D2" s="62"/>
      <c r="E2" s="62"/>
    </row>
    <row r="3" spans="1:5" ht="18.75">
      <c r="A3" s="61" t="s">
        <v>456</v>
      </c>
      <c r="B3" s="61"/>
      <c r="C3" s="61"/>
      <c r="D3" s="61"/>
      <c r="E3" s="61"/>
    </row>
    <row r="4" spans="1:5" ht="25.5">
      <c r="A4" s="9" t="s">
        <v>3</v>
      </c>
      <c r="B4" s="9" t="s">
        <v>4</v>
      </c>
      <c r="C4" s="9" t="s">
        <v>5</v>
      </c>
      <c r="D4" s="9" t="s">
        <v>6</v>
      </c>
      <c r="E4" s="27" t="s">
        <v>7</v>
      </c>
    </row>
    <row r="5" spans="1:5" ht="38.25">
      <c r="A5" s="9" t="s">
        <v>8</v>
      </c>
      <c r="B5" s="10" t="s">
        <v>9</v>
      </c>
      <c r="C5" s="6"/>
      <c r="D5" s="6"/>
      <c r="E5" s="29"/>
    </row>
    <row r="6" spans="1:5">
      <c r="A6" s="16" t="s">
        <v>10</v>
      </c>
      <c r="B6" s="17" t="s">
        <v>11</v>
      </c>
      <c r="C6" s="6"/>
      <c r="D6" s="6"/>
      <c r="E6" s="63">
        <v>29898.18</v>
      </c>
    </row>
    <row r="7" spans="1:5" ht="38.25">
      <c r="A7" s="8" t="s">
        <v>12</v>
      </c>
      <c r="B7" s="6" t="s">
        <v>13</v>
      </c>
      <c r="C7" s="6" t="s">
        <v>14</v>
      </c>
      <c r="D7" s="6" t="s">
        <v>15</v>
      </c>
      <c r="E7" s="64"/>
    </row>
    <row r="8" spans="1:5">
      <c r="A8" s="16" t="s">
        <v>16</v>
      </c>
      <c r="B8" s="17" t="s">
        <v>17</v>
      </c>
      <c r="C8" s="6"/>
      <c r="D8" s="6"/>
      <c r="E8" s="64"/>
    </row>
    <row r="9" spans="1:5" ht="38.25">
      <c r="A9" s="8" t="s">
        <v>18</v>
      </c>
      <c r="B9" s="6" t="s">
        <v>13</v>
      </c>
      <c r="C9" s="6" t="s">
        <v>14</v>
      </c>
      <c r="D9" s="6" t="s">
        <v>15</v>
      </c>
      <c r="E9" s="64"/>
    </row>
    <row r="10" spans="1:5" ht="25.5">
      <c r="A10" s="8" t="s">
        <v>19</v>
      </c>
      <c r="B10" s="6" t="s">
        <v>20</v>
      </c>
      <c r="C10" s="6" t="s">
        <v>14</v>
      </c>
      <c r="D10" s="6" t="s">
        <v>15</v>
      </c>
      <c r="E10" s="64"/>
    </row>
    <row r="11" spans="1:5">
      <c r="A11" s="8" t="s">
        <v>21</v>
      </c>
      <c r="B11" s="6" t="s">
        <v>22</v>
      </c>
      <c r="C11" s="6" t="s">
        <v>23</v>
      </c>
      <c r="D11" s="6" t="s">
        <v>15</v>
      </c>
      <c r="E11" s="64"/>
    </row>
    <row r="12" spans="1:5">
      <c r="A12" s="16" t="s">
        <v>24</v>
      </c>
      <c r="B12" s="17" t="s">
        <v>25</v>
      </c>
      <c r="C12" s="6"/>
      <c r="D12" s="6"/>
      <c r="E12" s="64"/>
    </row>
    <row r="13" spans="1:5" ht="38.25">
      <c r="A13" s="8" t="s">
        <v>26</v>
      </c>
      <c r="B13" s="6" t="s">
        <v>13</v>
      </c>
      <c r="C13" s="6" t="s">
        <v>14</v>
      </c>
      <c r="D13" s="6" t="s">
        <v>15</v>
      </c>
      <c r="E13" s="64"/>
    </row>
    <row r="14" spans="1:5" ht="38.25">
      <c r="A14" s="8" t="s">
        <v>27</v>
      </c>
      <c r="B14" s="6" t="s">
        <v>28</v>
      </c>
      <c r="C14" s="6" t="s">
        <v>14</v>
      </c>
      <c r="D14" s="6" t="s">
        <v>15</v>
      </c>
      <c r="E14" s="64"/>
    </row>
    <row r="15" spans="1:5">
      <c r="A15" s="16" t="s">
        <v>29</v>
      </c>
      <c r="B15" s="17" t="s">
        <v>30</v>
      </c>
      <c r="C15" s="6"/>
      <c r="D15" s="6"/>
      <c r="E15" s="64"/>
    </row>
    <row r="16" spans="1:5" ht="51">
      <c r="A16" s="8" t="s">
        <v>31</v>
      </c>
      <c r="B16" s="6" t="s">
        <v>32</v>
      </c>
      <c r="C16" s="6" t="s">
        <v>14</v>
      </c>
      <c r="D16" s="6" t="s">
        <v>15</v>
      </c>
      <c r="E16" s="64"/>
    </row>
    <row r="17" spans="1:5" ht="63.75">
      <c r="A17" s="18" t="s">
        <v>367</v>
      </c>
      <c r="B17" s="10" t="s">
        <v>368</v>
      </c>
      <c r="C17" s="10"/>
      <c r="D17" s="10"/>
      <c r="E17" s="65">
        <v>78435.41</v>
      </c>
    </row>
    <row r="18" spans="1:5" ht="25.5">
      <c r="A18" s="7" t="s">
        <v>369</v>
      </c>
      <c r="B18" s="6" t="s">
        <v>370</v>
      </c>
      <c r="C18" s="6" t="s">
        <v>371</v>
      </c>
      <c r="D18" s="6"/>
      <c r="E18" s="65"/>
    </row>
    <row r="19" spans="1:5" ht="25.5">
      <c r="A19" s="7" t="s">
        <v>372</v>
      </c>
      <c r="B19" s="6" t="s">
        <v>373</v>
      </c>
      <c r="C19" s="6" t="s">
        <v>81</v>
      </c>
      <c r="D19" s="6"/>
      <c r="E19" s="65"/>
    </row>
    <row r="20" spans="1:5" ht="38.25">
      <c r="A20" s="7" t="s">
        <v>374</v>
      </c>
      <c r="B20" s="6" t="s">
        <v>375</v>
      </c>
      <c r="C20" s="6" t="s">
        <v>98</v>
      </c>
      <c r="D20" s="6"/>
      <c r="E20" s="65"/>
    </row>
    <row r="21" spans="1:5" ht="27">
      <c r="A21" s="14" t="s">
        <v>33</v>
      </c>
      <c r="B21" s="15" t="s">
        <v>34</v>
      </c>
      <c r="C21" s="10"/>
      <c r="D21" s="10"/>
      <c r="E21" s="65">
        <v>94294.26</v>
      </c>
    </row>
    <row r="22" spans="1:5" ht="51">
      <c r="A22" s="8" t="s">
        <v>35</v>
      </c>
      <c r="B22" s="6" t="s">
        <v>36</v>
      </c>
      <c r="C22" s="6" t="s">
        <v>37</v>
      </c>
      <c r="D22" s="6" t="s">
        <v>38</v>
      </c>
      <c r="E22" s="65"/>
    </row>
    <row r="23" spans="1:5">
      <c r="A23" s="8"/>
      <c r="B23" s="6"/>
      <c r="C23" s="6"/>
      <c r="D23" s="6" t="s">
        <v>39</v>
      </c>
      <c r="E23" s="65"/>
    </row>
    <row r="24" spans="1:5">
      <c r="A24" s="8"/>
      <c r="B24" s="6"/>
      <c r="C24" s="6"/>
      <c r="D24" s="6" t="s">
        <v>40</v>
      </c>
      <c r="E24" s="65"/>
    </row>
    <row r="25" spans="1:5" ht="38.25">
      <c r="A25" s="8" t="s">
        <v>41</v>
      </c>
      <c r="B25" s="6" t="s">
        <v>42</v>
      </c>
      <c r="C25" s="6" t="s">
        <v>43</v>
      </c>
      <c r="D25" s="6" t="s">
        <v>44</v>
      </c>
      <c r="E25" s="65"/>
    </row>
    <row r="26" spans="1:5">
      <c r="A26" s="8"/>
      <c r="B26" s="6"/>
      <c r="C26" s="6"/>
      <c r="D26" s="6" t="s">
        <v>45</v>
      </c>
      <c r="E26" s="65"/>
    </row>
    <row r="27" spans="1:5">
      <c r="A27" s="8"/>
      <c r="B27" s="6"/>
      <c r="C27" s="6"/>
      <c r="D27" s="6" t="s">
        <v>40</v>
      </c>
      <c r="E27" s="65"/>
    </row>
    <row r="28" spans="1:5" ht="38.25">
      <c r="A28" s="8" t="s">
        <v>46</v>
      </c>
      <c r="B28" s="6" t="s">
        <v>47</v>
      </c>
      <c r="C28" s="6" t="s">
        <v>43</v>
      </c>
      <c r="D28" s="6" t="s">
        <v>44</v>
      </c>
      <c r="E28" s="65"/>
    </row>
    <row r="29" spans="1:5">
      <c r="A29" s="8"/>
      <c r="B29" s="6"/>
      <c r="C29" s="6"/>
      <c r="D29" s="6" t="s">
        <v>45</v>
      </c>
      <c r="E29" s="65"/>
    </row>
    <row r="30" spans="1:5">
      <c r="A30" s="8"/>
      <c r="B30" s="6"/>
      <c r="C30" s="6"/>
      <c r="D30" s="6" t="s">
        <v>40</v>
      </c>
      <c r="E30" s="65"/>
    </row>
    <row r="31" spans="1:5" ht="38.25">
      <c r="A31" s="8" t="s">
        <v>48</v>
      </c>
      <c r="B31" s="6" t="s">
        <v>49</v>
      </c>
      <c r="C31" s="6" t="s">
        <v>43</v>
      </c>
      <c r="D31" s="6" t="s">
        <v>50</v>
      </c>
      <c r="E31" s="65"/>
    </row>
    <row r="32" spans="1:5">
      <c r="A32" s="8"/>
      <c r="B32" s="6"/>
      <c r="C32" s="6"/>
      <c r="D32" s="6" t="s">
        <v>51</v>
      </c>
      <c r="E32" s="65"/>
    </row>
    <row r="33" spans="1:5">
      <c r="A33" s="8"/>
      <c r="B33" s="6"/>
      <c r="C33" s="6"/>
      <c r="D33" s="6" t="s">
        <v>40</v>
      </c>
      <c r="E33" s="65"/>
    </row>
    <row r="34" spans="1:5">
      <c r="A34" s="8" t="s">
        <v>52</v>
      </c>
      <c r="B34" s="6" t="s">
        <v>53</v>
      </c>
      <c r="C34" s="6" t="s">
        <v>54</v>
      </c>
      <c r="D34" s="6" t="s">
        <v>55</v>
      </c>
      <c r="E34" s="65"/>
    </row>
    <row r="35" spans="1:5" ht="38.25">
      <c r="A35" s="8" t="s">
        <v>56</v>
      </c>
      <c r="B35" s="6" t="s">
        <v>57</v>
      </c>
      <c r="C35" s="6" t="s">
        <v>37</v>
      </c>
      <c r="D35" s="6" t="s">
        <v>58</v>
      </c>
      <c r="E35" s="65"/>
    </row>
    <row r="36" spans="1:5">
      <c r="A36" s="8"/>
      <c r="B36" s="6"/>
      <c r="C36" s="6"/>
      <c r="D36" s="6" t="s">
        <v>59</v>
      </c>
      <c r="E36" s="65"/>
    </row>
    <row r="37" spans="1:5">
      <c r="A37" s="8"/>
      <c r="B37" s="6"/>
      <c r="C37" s="6"/>
      <c r="D37" s="6" t="s">
        <v>40</v>
      </c>
      <c r="E37" s="65"/>
    </row>
    <row r="38" spans="1:5" ht="38.25">
      <c r="A38" s="8" t="s">
        <v>60</v>
      </c>
      <c r="B38" s="6" t="s">
        <v>61</v>
      </c>
      <c r="C38" s="6" t="s">
        <v>62</v>
      </c>
      <c r="D38" s="6" t="s">
        <v>63</v>
      </c>
      <c r="E38" s="65"/>
    </row>
    <row r="39" spans="1:5" ht="38.25">
      <c r="A39" s="8" t="s">
        <v>64</v>
      </c>
      <c r="B39" s="6" t="s">
        <v>65</v>
      </c>
      <c r="C39" s="6" t="s">
        <v>66</v>
      </c>
      <c r="D39" s="6" t="s">
        <v>67</v>
      </c>
      <c r="E39" s="65"/>
    </row>
    <row r="40" spans="1:5">
      <c r="A40" s="8" t="s">
        <v>68</v>
      </c>
      <c r="B40" s="6" t="s">
        <v>69</v>
      </c>
      <c r="C40" s="6" t="s">
        <v>54</v>
      </c>
      <c r="D40" s="6" t="s">
        <v>70</v>
      </c>
      <c r="E40" s="65"/>
    </row>
    <row r="41" spans="1:5">
      <c r="A41" s="8"/>
      <c r="B41" s="6"/>
      <c r="C41" s="6"/>
      <c r="D41" s="6" t="s">
        <v>71</v>
      </c>
      <c r="E41" s="65"/>
    </row>
    <row r="42" spans="1:5" ht="25.5">
      <c r="A42" s="8" t="s">
        <v>72</v>
      </c>
      <c r="B42" s="6" t="s">
        <v>73</v>
      </c>
      <c r="C42" s="6" t="s">
        <v>66</v>
      </c>
      <c r="D42" s="6" t="s">
        <v>74</v>
      </c>
      <c r="E42" s="65"/>
    </row>
    <row r="43" spans="1:5">
      <c r="A43" s="8"/>
      <c r="B43" s="6"/>
      <c r="C43" s="6"/>
      <c r="D43" s="6" t="s">
        <v>71</v>
      </c>
      <c r="E43" s="65"/>
    </row>
    <row r="44" spans="1:5" ht="38.25">
      <c r="A44" s="8" t="s">
        <v>75</v>
      </c>
      <c r="B44" s="6" t="s">
        <v>76</v>
      </c>
      <c r="C44" s="6" t="s">
        <v>77</v>
      </c>
      <c r="D44" s="6" t="s">
        <v>78</v>
      </c>
      <c r="E44" s="65"/>
    </row>
    <row r="45" spans="1:5">
      <c r="A45" s="8"/>
      <c r="B45" s="6"/>
      <c r="C45" s="6"/>
      <c r="D45" s="6" t="s">
        <v>71</v>
      </c>
      <c r="E45" s="65"/>
    </row>
    <row r="46" spans="1:5" ht="25.5">
      <c r="A46" s="8" t="s">
        <v>79</v>
      </c>
      <c r="B46" s="6" t="s">
        <v>80</v>
      </c>
      <c r="C46" s="6" t="s">
        <v>81</v>
      </c>
      <c r="D46" s="6"/>
      <c r="E46" s="65"/>
    </row>
    <row r="47" spans="1:5">
      <c r="A47" s="8"/>
      <c r="B47" s="6"/>
      <c r="C47" s="6"/>
      <c r="D47" s="6" t="s">
        <v>71</v>
      </c>
      <c r="E47" s="65"/>
    </row>
    <row r="48" spans="1:5" ht="25.5">
      <c r="A48" s="8" t="s">
        <v>82</v>
      </c>
      <c r="B48" s="6" t="s">
        <v>83</v>
      </c>
      <c r="C48" s="6" t="s">
        <v>81</v>
      </c>
      <c r="D48" s="6" t="s">
        <v>84</v>
      </c>
      <c r="E48" s="65"/>
    </row>
    <row r="49" spans="1:5">
      <c r="A49" s="8"/>
      <c r="B49" s="6"/>
      <c r="C49" s="6"/>
      <c r="D49" s="6" t="s">
        <v>71</v>
      </c>
      <c r="E49" s="65"/>
    </row>
    <row r="50" spans="1:5">
      <c r="A50" s="8" t="s">
        <v>85</v>
      </c>
      <c r="B50" s="6" t="s">
        <v>86</v>
      </c>
      <c r="C50" s="6" t="s">
        <v>87</v>
      </c>
      <c r="D50" s="6" t="s">
        <v>88</v>
      </c>
      <c r="E50" s="65"/>
    </row>
    <row r="51" spans="1:5" ht="25.5">
      <c r="A51" s="8" t="s">
        <v>89</v>
      </c>
      <c r="B51" s="6" t="s">
        <v>90</v>
      </c>
      <c r="C51" s="6" t="s">
        <v>62</v>
      </c>
      <c r="D51" s="6" t="s">
        <v>91</v>
      </c>
      <c r="E51" s="65"/>
    </row>
    <row r="52" spans="1:5" ht="63.75">
      <c r="A52" s="9" t="s">
        <v>92</v>
      </c>
      <c r="B52" s="10" t="s">
        <v>93</v>
      </c>
      <c r="C52" s="6"/>
      <c r="D52" s="6"/>
      <c r="E52" s="65">
        <v>128332.19</v>
      </c>
    </row>
    <row r="53" spans="1:5">
      <c r="A53" s="16" t="s">
        <v>94</v>
      </c>
      <c r="B53" s="17" t="s">
        <v>95</v>
      </c>
      <c r="C53" s="6"/>
      <c r="D53" s="6"/>
      <c r="E53" s="65"/>
    </row>
    <row r="54" spans="1:5" ht="25.5">
      <c r="A54" s="8" t="s">
        <v>96</v>
      </c>
      <c r="B54" s="6" t="s">
        <v>97</v>
      </c>
      <c r="C54" s="6" t="s">
        <v>98</v>
      </c>
      <c r="D54" s="6" t="s">
        <v>99</v>
      </c>
      <c r="E54" s="65"/>
    </row>
    <row r="55" spans="1:5" ht="25.5">
      <c r="A55" s="8" t="s">
        <v>100</v>
      </c>
      <c r="B55" s="6" t="s">
        <v>101</v>
      </c>
      <c r="C55" s="6" t="s">
        <v>77</v>
      </c>
      <c r="D55" s="6" t="s">
        <v>102</v>
      </c>
      <c r="E55" s="65"/>
    </row>
    <row r="56" spans="1:5" ht="63.75">
      <c r="A56" s="8" t="s">
        <v>103</v>
      </c>
      <c r="B56" s="6" t="s">
        <v>104</v>
      </c>
      <c r="C56" s="6" t="s">
        <v>98</v>
      </c>
      <c r="D56" s="6" t="s">
        <v>102</v>
      </c>
      <c r="E56" s="65"/>
    </row>
    <row r="57" spans="1:5" ht="25.5">
      <c r="A57" s="8" t="s">
        <v>105</v>
      </c>
      <c r="B57" s="6" t="s">
        <v>106</v>
      </c>
      <c r="C57" s="6" t="s">
        <v>77</v>
      </c>
      <c r="D57" s="6" t="s">
        <v>102</v>
      </c>
      <c r="E57" s="65"/>
    </row>
    <row r="58" spans="1:5" ht="38.25">
      <c r="A58" s="8" t="s">
        <v>107</v>
      </c>
      <c r="B58" s="6" t="s">
        <v>108</v>
      </c>
      <c r="C58" s="6" t="s">
        <v>98</v>
      </c>
      <c r="D58" s="6" t="s">
        <v>109</v>
      </c>
      <c r="E58" s="65"/>
    </row>
    <row r="59" spans="1:5" ht="25.5">
      <c r="A59" s="8" t="s">
        <v>110</v>
      </c>
      <c r="B59" s="6" t="s">
        <v>111</v>
      </c>
      <c r="C59" s="6" t="s">
        <v>98</v>
      </c>
      <c r="D59" s="6" t="s">
        <v>109</v>
      </c>
      <c r="E59" s="65"/>
    </row>
    <row r="60" spans="1:5" ht="25.5">
      <c r="A60" s="16" t="s">
        <v>112</v>
      </c>
      <c r="B60" s="17" t="s">
        <v>113</v>
      </c>
      <c r="C60" s="6"/>
      <c r="D60" s="6"/>
      <c r="E60" s="65"/>
    </row>
    <row r="61" spans="1:5" ht="25.5">
      <c r="A61" s="8" t="s">
        <v>114</v>
      </c>
      <c r="B61" s="6" t="s">
        <v>101</v>
      </c>
      <c r="C61" s="6" t="s">
        <v>77</v>
      </c>
      <c r="D61" s="6" t="s">
        <v>102</v>
      </c>
      <c r="E61" s="65"/>
    </row>
    <row r="62" spans="1:5" ht="38.25">
      <c r="A62" s="8" t="s">
        <v>115</v>
      </c>
      <c r="B62" s="6" t="s">
        <v>116</v>
      </c>
      <c r="C62" s="6" t="s">
        <v>98</v>
      </c>
      <c r="D62" s="6" t="s">
        <v>99</v>
      </c>
      <c r="E62" s="65"/>
    </row>
    <row r="63" spans="1:5" ht="38.25">
      <c r="A63" s="8" t="s">
        <v>117</v>
      </c>
      <c r="B63" s="6" t="s">
        <v>108</v>
      </c>
      <c r="C63" s="6" t="s">
        <v>98</v>
      </c>
      <c r="D63" s="6" t="s">
        <v>109</v>
      </c>
      <c r="E63" s="65"/>
    </row>
    <row r="64" spans="1:5" ht="51">
      <c r="A64" s="8" t="s">
        <v>118</v>
      </c>
      <c r="B64" s="6" t="s">
        <v>119</v>
      </c>
      <c r="C64" s="6" t="s">
        <v>98</v>
      </c>
      <c r="D64" s="6" t="s">
        <v>120</v>
      </c>
      <c r="E64" s="65"/>
    </row>
    <row r="65" spans="1:5" ht="51">
      <c r="A65" s="8" t="s">
        <v>121</v>
      </c>
      <c r="B65" s="6" t="s">
        <v>122</v>
      </c>
      <c r="C65" s="6" t="s">
        <v>98</v>
      </c>
      <c r="D65" s="6" t="s">
        <v>123</v>
      </c>
      <c r="E65" s="65"/>
    </row>
    <row r="66" spans="1:5" ht="51">
      <c r="A66" s="8" t="s">
        <v>124</v>
      </c>
      <c r="B66" s="6" t="s">
        <v>125</v>
      </c>
      <c r="C66" s="6" t="s">
        <v>14</v>
      </c>
      <c r="D66" s="6" t="s">
        <v>123</v>
      </c>
      <c r="E66" s="65"/>
    </row>
    <row r="67" spans="1:5" ht="51">
      <c r="A67" s="8" t="s">
        <v>126</v>
      </c>
      <c r="B67" s="6" t="s">
        <v>127</v>
      </c>
      <c r="C67" s="6" t="s">
        <v>98</v>
      </c>
      <c r="D67" s="6" t="s">
        <v>123</v>
      </c>
      <c r="E67" s="65"/>
    </row>
    <row r="68" spans="1:5" ht="51">
      <c r="A68" s="8" t="s">
        <v>128</v>
      </c>
      <c r="B68" s="6" t="s">
        <v>129</v>
      </c>
      <c r="C68" s="6" t="s">
        <v>98</v>
      </c>
      <c r="D68" s="6" t="s">
        <v>123</v>
      </c>
      <c r="E68" s="65"/>
    </row>
    <row r="69" spans="1:5">
      <c r="A69" s="16" t="s">
        <v>130</v>
      </c>
      <c r="B69" s="17" t="s">
        <v>131</v>
      </c>
      <c r="C69" s="6"/>
      <c r="D69" s="6"/>
      <c r="E69" s="65"/>
    </row>
    <row r="70" spans="1:5" ht="63.75">
      <c r="A70" s="8" t="s">
        <v>132</v>
      </c>
      <c r="B70" s="6" t="s">
        <v>133</v>
      </c>
      <c r="C70" s="6" t="s">
        <v>98</v>
      </c>
      <c r="D70" s="6" t="s">
        <v>99</v>
      </c>
      <c r="E70" s="65"/>
    </row>
    <row r="71" spans="1:5" ht="51">
      <c r="A71" s="8" t="s">
        <v>134</v>
      </c>
      <c r="B71" s="6" t="s">
        <v>135</v>
      </c>
      <c r="C71" s="6" t="s">
        <v>136</v>
      </c>
      <c r="D71" s="6" t="s">
        <v>137</v>
      </c>
      <c r="E71" s="65"/>
    </row>
    <row r="72" spans="1:5" ht="51">
      <c r="A72" s="8" t="s">
        <v>138</v>
      </c>
      <c r="B72" s="6" t="s">
        <v>139</v>
      </c>
      <c r="C72" s="6" t="s">
        <v>140</v>
      </c>
      <c r="D72" s="6" t="s">
        <v>123</v>
      </c>
      <c r="E72" s="65"/>
    </row>
    <row r="73" spans="1:5" ht="51">
      <c r="A73" s="8" t="s">
        <v>141</v>
      </c>
      <c r="B73" s="6" t="s">
        <v>142</v>
      </c>
      <c r="C73" s="6" t="s">
        <v>140</v>
      </c>
      <c r="D73" s="6"/>
      <c r="E73" s="65"/>
    </row>
    <row r="74" spans="1:5" ht="25.5">
      <c r="A74" s="9" t="s">
        <v>143</v>
      </c>
      <c r="B74" s="10" t="s">
        <v>144</v>
      </c>
      <c r="C74" s="6"/>
      <c r="D74" s="6"/>
      <c r="E74" s="65">
        <v>64856.05</v>
      </c>
    </row>
    <row r="75" spans="1:5" ht="25.5">
      <c r="A75" s="16" t="s">
        <v>145</v>
      </c>
      <c r="B75" s="17" t="s">
        <v>113</v>
      </c>
      <c r="C75" s="6"/>
      <c r="D75" s="6"/>
      <c r="E75" s="65"/>
    </row>
    <row r="76" spans="1:5" ht="25.5">
      <c r="A76" s="8" t="s">
        <v>146</v>
      </c>
      <c r="B76" s="6" t="s">
        <v>147</v>
      </c>
      <c r="C76" s="6" t="s">
        <v>148</v>
      </c>
      <c r="D76" s="6" t="s">
        <v>149</v>
      </c>
      <c r="E76" s="65"/>
    </row>
    <row r="77" spans="1:5" ht="51">
      <c r="A77" s="8" t="s">
        <v>150</v>
      </c>
      <c r="B77" s="6" t="s">
        <v>151</v>
      </c>
      <c r="C77" s="6" t="s">
        <v>136</v>
      </c>
      <c r="D77" s="6" t="s">
        <v>152</v>
      </c>
      <c r="E77" s="65"/>
    </row>
    <row r="78" spans="1:5" ht="38.25">
      <c r="A78" s="8" t="s">
        <v>153</v>
      </c>
      <c r="B78" s="6" t="s">
        <v>154</v>
      </c>
      <c r="C78" s="6" t="s">
        <v>136</v>
      </c>
      <c r="D78" s="6" t="s">
        <v>155</v>
      </c>
      <c r="E78" s="65"/>
    </row>
    <row r="79" spans="1:5" ht="38.25">
      <c r="A79" s="8" t="s">
        <v>156</v>
      </c>
      <c r="B79" s="6" t="s">
        <v>111</v>
      </c>
      <c r="C79" s="6" t="s">
        <v>136</v>
      </c>
      <c r="D79" s="6" t="s">
        <v>155</v>
      </c>
      <c r="E79" s="65"/>
    </row>
    <row r="80" spans="1:5" ht="38.25">
      <c r="A80" s="8" t="s">
        <v>157</v>
      </c>
      <c r="B80" s="6" t="s">
        <v>158</v>
      </c>
      <c r="C80" s="6" t="s">
        <v>136</v>
      </c>
      <c r="D80" s="6" t="s">
        <v>155</v>
      </c>
      <c r="E80" s="65"/>
    </row>
    <row r="81" spans="1:5" ht="63.75">
      <c r="A81" s="8" t="s">
        <v>159</v>
      </c>
      <c r="B81" s="6" t="s">
        <v>160</v>
      </c>
      <c r="C81" s="6" t="s">
        <v>161</v>
      </c>
      <c r="D81" s="6" t="s">
        <v>152</v>
      </c>
      <c r="E81" s="65"/>
    </row>
    <row r="82" spans="1:5" ht="38.25">
      <c r="A82" s="19" t="s">
        <v>162</v>
      </c>
      <c r="B82" s="6" t="s">
        <v>163</v>
      </c>
      <c r="C82" s="6" t="s">
        <v>136</v>
      </c>
      <c r="D82" s="6" t="s">
        <v>155</v>
      </c>
      <c r="E82" s="65"/>
    </row>
    <row r="83" spans="1:5">
      <c r="A83" s="16" t="s">
        <v>164</v>
      </c>
      <c r="B83" s="17" t="s">
        <v>95</v>
      </c>
      <c r="C83" s="6"/>
      <c r="D83" s="6"/>
      <c r="E83" s="65"/>
    </row>
    <row r="84" spans="1:5" ht="25.5">
      <c r="A84" s="8" t="s">
        <v>165</v>
      </c>
      <c r="B84" s="6" t="s">
        <v>147</v>
      </c>
      <c r="C84" s="6" t="s">
        <v>148</v>
      </c>
      <c r="D84" s="6" t="s">
        <v>148</v>
      </c>
      <c r="E84" s="65"/>
    </row>
    <row r="85" spans="1:5" ht="51">
      <c r="A85" s="8" t="s">
        <v>166</v>
      </c>
      <c r="B85" s="6" t="s">
        <v>167</v>
      </c>
      <c r="C85" s="6" t="s">
        <v>136</v>
      </c>
      <c r="D85" s="6" t="s">
        <v>152</v>
      </c>
      <c r="E85" s="65"/>
    </row>
    <row r="86" spans="1:5" ht="63.75">
      <c r="A86" s="8" t="s">
        <v>168</v>
      </c>
      <c r="B86" s="6" t="s">
        <v>169</v>
      </c>
      <c r="C86" s="6" t="s">
        <v>161</v>
      </c>
      <c r="D86" s="6" t="s">
        <v>152</v>
      </c>
      <c r="E86" s="65"/>
    </row>
    <row r="87" spans="1:5">
      <c r="A87" s="16" t="s">
        <v>170</v>
      </c>
      <c r="B87" s="17" t="s">
        <v>131</v>
      </c>
      <c r="C87" s="6"/>
      <c r="D87" s="6"/>
      <c r="E87" s="65"/>
    </row>
    <row r="88" spans="1:5" ht="25.5">
      <c r="A88" s="8" t="s">
        <v>171</v>
      </c>
      <c r="B88" s="6" t="s">
        <v>172</v>
      </c>
      <c r="C88" s="6" t="s">
        <v>136</v>
      </c>
      <c r="D88" s="6" t="s">
        <v>152</v>
      </c>
      <c r="E88" s="65"/>
    </row>
    <row r="89" spans="1:5" ht="51">
      <c r="A89" s="9" t="s">
        <v>173</v>
      </c>
      <c r="B89" s="20" t="s">
        <v>174</v>
      </c>
      <c r="C89" s="6"/>
      <c r="D89" s="6"/>
      <c r="E89" s="65">
        <v>0</v>
      </c>
    </row>
    <row r="90" spans="1:5">
      <c r="A90" s="8" t="s">
        <v>175</v>
      </c>
      <c r="B90" s="10" t="s">
        <v>176</v>
      </c>
      <c r="C90" s="21"/>
      <c r="D90" s="6"/>
      <c r="E90" s="65"/>
    </row>
    <row r="91" spans="1:5" ht="25.5">
      <c r="A91" s="66" t="s">
        <v>177</v>
      </c>
      <c r="B91" s="6" t="s">
        <v>178</v>
      </c>
      <c r="C91" s="67" t="s">
        <v>179</v>
      </c>
      <c r="D91" s="22"/>
      <c r="E91" s="65"/>
    </row>
    <row r="92" spans="1:5" ht="25.5">
      <c r="A92" s="66"/>
      <c r="B92" s="6" t="s">
        <v>180</v>
      </c>
      <c r="C92" s="67"/>
      <c r="D92" s="22"/>
      <c r="E92" s="65"/>
    </row>
    <row r="93" spans="1:5" ht="25.5">
      <c r="A93" s="66"/>
      <c r="B93" s="6" t="s">
        <v>181</v>
      </c>
      <c r="C93" s="67"/>
      <c r="D93" s="22"/>
      <c r="E93" s="65"/>
    </row>
    <row r="94" spans="1:5" ht="25.5">
      <c r="A94" s="66"/>
      <c r="B94" s="6" t="s">
        <v>182</v>
      </c>
      <c r="C94" s="67"/>
      <c r="D94" s="22" t="s">
        <v>183</v>
      </c>
      <c r="E94" s="65"/>
    </row>
    <row r="95" spans="1:5" ht="25.5">
      <c r="A95" s="66" t="s">
        <v>184</v>
      </c>
      <c r="B95" s="6" t="s">
        <v>185</v>
      </c>
      <c r="C95" s="67"/>
      <c r="D95" s="23"/>
      <c r="E95" s="65"/>
    </row>
    <row r="96" spans="1:5">
      <c r="A96" s="66"/>
      <c r="B96" s="6" t="s">
        <v>186</v>
      </c>
      <c r="C96" s="67"/>
      <c r="D96" s="23"/>
      <c r="E96" s="65"/>
    </row>
    <row r="97" spans="1:5" ht="25.5">
      <c r="A97" s="66"/>
      <c r="B97" s="6" t="s">
        <v>187</v>
      </c>
      <c r="C97" s="67"/>
      <c r="D97" s="23"/>
      <c r="E97" s="65"/>
    </row>
    <row r="98" spans="1:5" ht="25.5">
      <c r="A98" s="66"/>
      <c r="B98" s="6" t="s">
        <v>188</v>
      </c>
      <c r="C98" s="67"/>
      <c r="D98" s="23"/>
      <c r="E98" s="65"/>
    </row>
    <row r="99" spans="1:5">
      <c r="A99" s="66"/>
      <c r="B99" s="6" t="s">
        <v>189</v>
      </c>
      <c r="C99" s="67"/>
      <c r="D99" s="23"/>
      <c r="E99" s="65"/>
    </row>
    <row r="100" spans="1:5" ht="38.25">
      <c r="A100" s="66"/>
      <c r="B100" s="6" t="s">
        <v>190</v>
      </c>
      <c r="C100" s="67"/>
      <c r="D100" s="23"/>
      <c r="E100" s="65"/>
    </row>
    <row r="101" spans="1:5" ht="25.5">
      <c r="A101" s="66"/>
      <c r="B101" s="6" t="s">
        <v>191</v>
      </c>
      <c r="C101" s="67"/>
      <c r="D101" s="23"/>
      <c r="E101" s="65"/>
    </row>
    <row r="102" spans="1:5" ht="25.5">
      <c r="A102" s="66"/>
      <c r="B102" s="6" t="s">
        <v>192</v>
      </c>
      <c r="C102" s="67"/>
      <c r="D102" s="23"/>
      <c r="E102" s="65"/>
    </row>
    <row r="103" spans="1:5">
      <c r="A103" s="66"/>
      <c r="B103" s="6" t="s">
        <v>193</v>
      </c>
      <c r="C103" s="67"/>
      <c r="D103" s="23"/>
      <c r="E103" s="65"/>
    </row>
    <row r="104" spans="1:5" ht="25.5">
      <c r="A104" s="66"/>
      <c r="B104" s="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>
      <c r="A106" s="66"/>
      <c r="B106" s="68"/>
      <c r="C106" s="67"/>
      <c r="D106" s="23"/>
      <c r="E106" s="65"/>
    </row>
    <row r="107" spans="1:5" ht="63.75">
      <c r="A107" s="8" t="s">
        <v>197</v>
      </c>
      <c r="B107" s="21" t="s">
        <v>198</v>
      </c>
      <c r="C107" s="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8" t="s">
        <v>203</v>
      </c>
      <c r="B110" s="20" t="s">
        <v>204</v>
      </c>
      <c r="C110" s="21"/>
      <c r="D110" s="6"/>
      <c r="E110" s="65"/>
    </row>
    <row r="111" spans="1:5" ht="25.5">
      <c r="A111" s="8" t="s">
        <v>205</v>
      </c>
      <c r="B111" s="21" t="s">
        <v>206</v>
      </c>
      <c r="C111" s="22" t="s">
        <v>207</v>
      </c>
      <c r="D111" s="6" t="s">
        <v>208</v>
      </c>
      <c r="E111" s="65"/>
    </row>
    <row r="112" spans="1:5" ht="63.75">
      <c r="A112" s="8" t="s">
        <v>209</v>
      </c>
      <c r="B112" s="21" t="s">
        <v>210</v>
      </c>
      <c r="C112" s="22" t="s">
        <v>202</v>
      </c>
      <c r="D112" s="22" t="s">
        <v>202</v>
      </c>
      <c r="E112" s="65"/>
    </row>
    <row r="113" spans="1:5" ht="63.75">
      <c r="A113" s="8" t="s">
        <v>211</v>
      </c>
      <c r="B113" s="21" t="s">
        <v>212</v>
      </c>
      <c r="C113" s="22" t="s">
        <v>207</v>
      </c>
      <c r="D113" s="22" t="s">
        <v>213</v>
      </c>
      <c r="E113" s="65"/>
    </row>
    <row r="114" spans="1:5" ht="25.5">
      <c r="A114" s="8" t="s">
        <v>214</v>
      </c>
      <c r="B114" s="21" t="s">
        <v>215</v>
      </c>
      <c r="C114" s="22" t="s">
        <v>202</v>
      </c>
      <c r="D114" s="22" t="s">
        <v>202</v>
      </c>
      <c r="E114" s="65"/>
    </row>
    <row r="115" spans="1:5" ht="38.25">
      <c r="A115" s="8" t="s">
        <v>216</v>
      </c>
      <c r="B115" s="21" t="s">
        <v>217</v>
      </c>
      <c r="C115" s="67" t="s">
        <v>218</v>
      </c>
      <c r="D115" s="67" t="s">
        <v>219</v>
      </c>
      <c r="E115" s="65"/>
    </row>
    <row r="116" spans="1:5" ht="25.5">
      <c r="A116" s="8" t="s">
        <v>220</v>
      </c>
      <c r="B116" s="21" t="s">
        <v>221</v>
      </c>
      <c r="C116" s="67"/>
      <c r="D116" s="67"/>
      <c r="E116" s="65"/>
    </row>
    <row r="117" spans="1:5" ht="25.5">
      <c r="A117" s="8" t="s">
        <v>222</v>
      </c>
      <c r="B117" s="21" t="s">
        <v>223</v>
      </c>
      <c r="C117" s="67"/>
      <c r="D117" s="67"/>
      <c r="E117" s="65"/>
    </row>
    <row r="118" spans="1:5" ht="51">
      <c r="A118" s="9" t="s">
        <v>224</v>
      </c>
      <c r="B118" s="24" t="s">
        <v>225</v>
      </c>
      <c r="C118" s="6"/>
      <c r="D118" s="6"/>
      <c r="E118" s="65"/>
    </row>
    <row r="119" spans="1:5">
      <c r="A119" s="8" t="s">
        <v>226</v>
      </c>
      <c r="B119" s="24" t="s">
        <v>227</v>
      </c>
      <c r="C119" s="74" t="s">
        <v>77</v>
      </c>
      <c r="D119" s="6"/>
      <c r="E119" s="65"/>
    </row>
    <row r="120" spans="1:5" ht="25.5">
      <c r="A120" s="66" t="s">
        <v>228</v>
      </c>
      <c r="B120" s="6" t="s">
        <v>178</v>
      </c>
      <c r="C120" s="75"/>
      <c r="D120" s="77" t="s">
        <v>229</v>
      </c>
      <c r="E120" s="65"/>
    </row>
    <row r="121" spans="1:5" ht="25.5">
      <c r="A121" s="66"/>
      <c r="B121" s="6" t="s">
        <v>180</v>
      </c>
      <c r="C121" s="75"/>
      <c r="D121" s="78"/>
      <c r="E121" s="65"/>
    </row>
    <row r="122" spans="1:5" ht="25.5">
      <c r="A122" s="66"/>
      <c r="B122" s="6" t="s">
        <v>181</v>
      </c>
      <c r="C122" s="75"/>
      <c r="D122" s="78"/>
      <c r="E122" s="65"/>
    </row>
    <row r="123" spans="1:5" ht="25.5">
      <c r="A123" s="66"/>
      <c r="B123" s="6" t="s">
        <v>182</v>
      </c>
      <c r="C123" s="75"/>
      <c r="D123" s="78"/>
      <c r="E123" s="65"/>
    </row>
    <row r="124" spans="1:5" ht="25.5">
      <c r="A124" s="8" t="s">
        <v>230</v>
      </c>
      <c r="B124" s="25" t="s">
        <v>231</v>
      </c>
      <c r="C124" s="75"/>
      <c r="D124" s="78"/>
      <c r="E124" s="65"/>
    </row>
    <row r="125" spans="1:5" ht="63.75">
      <c r="A125" s="8" t="s">
        <v>232</v>
      </c>
      <c r="B125" s="25" t="s">
        <v>233</v>
      </c>
      <c r="C125" s="75"/>
      <c r="D125" s="79"/>
      <c r="E125" s="65"/>
    </row>
    <row r="126" spans="1:5" ht="38.25">
      <c r="A126" s="8" t="s">
        <v>234</v>
      </c>
      <c r="B126" s="25" t="s">
        <v>235</v>
      </c>
      <c r="C126" s="76"/>
      <c r="D126" s="6" t="s">
        <v>236</v>
      </c>
      <c r="E126" s="65"/>
    </row>
    <row r="127" spans="1:5" ht="25.5">
      <c r="A127" s="8" t="s">
        <v>237</v>
      </c>
      <c r="B127" s="20" t="s">
        <v>204</v>
      </c>
      <c r="C127" s="21"/>
      <c r="D127" s="6"/>
      <c r="E127" s="65"/>
    </row>
    <row r="128" spans="1:5">
      <c r="A128" s="8" t="s">
        <v>238</v>
      </c>
      <c r="B128" s="21" t="s">
        <v>206</v>
      </c>
      <c r="C128" s="74" t="s">
        <v>207</v>
      </c>
      <c r="D128" s="80" t="s">
        <v>239</v>
      </c>
      <c r="E128" s="65"/>
    </row>
    <row r="129" spans="1:5" ht="51">
      <c r="A129" s="8" t="s">
        <v>240</v>
      </c>
      <c r="B129" s="21" t="s">
        <v>241</v>
      </c>
      <c r="C129" s="76"/>
      <c r="D129" s="81"/>
      <c r="E129" s="65"/>
    </row>
    <row r="130" spans="1:5" ht="25.5">
      <c r="A130" s="8" t="s">
        <v>242</v>
      </c>
      <c r="B130" s="21" t="s">
        <v>215</v>
      </c>
      <c r="C130" s="21" t="s">
        <v>236</v>
      </c>
      <c r="D130" s="6" t="s">
        <v>236</v>
      </c>
      <c r="E130" s="65"/>
    </row>
    <row r="131" spans="1:5" ht="38.25">
      <c r="A131" s="8" t="s">
        <v>243</v>
      </c>
      <c r="B131" s="6" t="s">
        <v>217</v>
      </c>
      <c r="C131" s="6" t="s">
        <v>218</v>
      </c>
      <c r="D131" s="22" t="s">
        <v>219</v>
      </c>
      <c r="E131" s="65"/>
    </row>
    <row r="132" spans="1:5" ht="38.25">
      <c r="A132" s="8" t="s">
        <v>244</v>
      </c>
      <c r="B132" s="10" t="s">
        <v>245</v>
      </c>
      <c r="C132" s="6"/>
      <c r="D132" s="6"/>
      <c r="E132" s="65">
        <v>75435.41</v>
      </c>
    </row>
    <row r="133" spans="1:5" ht="51">
      <c r="A133" s="8" t="s">
        <v>246</v>
      </c>
      <c r="B133" s="6" t="s">
        <v>247</v>
      </c>
      <c r="C133" s="6" t="s">
        <v>248</v>
      </c>
      <c r="D133" s="6" t="s">
        <v>249</v>
      </c>
      <c r="E133" s="65"/>
    </row>
    <row r="134" spans="1:5" ht="51">
      <c r="A134" s="8" t="s">
        <v>250</v>
      </c>
      <c r="B134" s="6" t="s">
        <v>251</v>
      </c>
      <c r="C134" s="6" t="s">
        <v>252</v>
      </c>
      <c r="D134" s="6" t="s">
        <v>253</v>
      </c>
      <c r="E134" s="65"/>
    </row>
    <row r="135" spans="1:5" ht="51">
      <c r="A135" s="8" t="s">
        <v>254</v>
      </c>
      <c r="B135" s="6" t="s">
        <v>255</v>
      </c>
      <c r="C135" s="6" t="s">
        <v>248</v>
      </c>
      <c r="D135" s="6" t="s">
        <v>249</v>
      </c>
      <c r="E135" s="65"/>
    </row>
    <row r="136" spans="1:5" ht="38.25">
      <c r="A136" s="8" t="s">
        <v>256</v>
      </c>
      <c r="B136" s="6" t="s">
        <v>257</v>
      </c>
      <c r="C136" s="6" t="s">
        <v>258</v>
      </c>
      <c r="D136" s="6" t="s">
        <v>259</v>
      </c>
      <c r="E136" s="65"/>
    </row>
    <row r="137" spans="1:5" ht="25.5">
      <c r="A137" s="8" t="s">
        <v>260</v>
      </c>
      <c r="B137" s="6" t="s">
        <v>261</v>
      </c>
      <c r="C137" s="6" t="s">
        <v>262</v>
      </c>
      <c r="D137" s="6" t="s">
        <v>263</v>
      </c>
      <c r="E137" s="65"/>
    </row>
    <row r="138" spans="1:5" ht="51">
      <c r="A138" s="8" t="s">
        <v>264</v>
      </c>
      <c r="B138" s="6" t="s">
        <v>265</v>
      </c>
      <c r="C138" s="6" t="s">
        <v>266</v>
      </c>
      <c r="D138" s="6" t="s">
        <v>267</v>
      </c>
      <c r="E138" s="65"/>
    </row>
    <row r="139" spans="1:5" ht="25.5">
      <c r="A139" s="8" t="s">
        <v>268</v>
      </c>
      <c r="B139" s="6" t="s">
        <v>269</v>
      </c>
      <c r="C139" s="6" t="s">
        <v>266</v>
      </c>
      <c r="D139" s="6" t="s">
        <v>270</v>
      </c>
      <c r="E139" s="65"/>
    </row>
    <row r="140" spans="1:5" ht="63.75">
      <c r="A140" s="8" t="s">
        <v>271</v>
      </c>
      <c r="B140" s="6" t="s">
        <v>272</v>
      </c>
      <c r="C140" s="6" t="s">
        <v>273</v>
      </c>
      <c r="D140" s="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6" t="s">
        <v>276</v>
      </c>
      <c r="E141" s="65"/>
    </row>
    <row r="142" spans="1:5">
      <c r="A142" s="66"/>
      <c r="B142" s="82"/>
      <c r="C142" s="82"/>
      <c r="D142" s="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6" t="s">
        <v>281</v>
      </c>
      <c r="E143" s="65"/>
    </row>
    <row r="144" spans="1:5">
      <c r="A144" s="66"/>
      <c r="B144" s="82"/>
      <c r="C144" s="82"/>
      <c r="D144" s="6"/>
      <c r="E144" s="65"/>
    </row>
    <row r="145" spans="1:5">
      <c r="A145" s="66"/>
      <c r="B145" s="82"/>
      <c r="C145" s="82"/>
      <c r="D145" s="6"/>
      <c r="E145" s="65"/>
    </row>
    <row r="146" spans="1:5">
      <c r="A146" s="66"/>
      <c r="B146" s="82"/>
      <c r="C146" s="82"/>
      <c r="D146" s="6"/>
      <c r="E146" s="65"/>
    </row>
    <row r="147" spans="1:5">
      <c r="A147" s="66" t="s">
        <v>282</v>
      </c>
      <c r="B147" s="82" t="s">
        <v>283</v>
      </c>
      <c r="C147" s="82" t="s">
        <v>284</v>
      </c>
      <c r="D147" s="6" t="s">
        <v>281</v>
      </c>
      <c r="E147" s="65"/>
    </row>
    <row r="148" spans="1:5">
      <c r="A148" s="66"/>
      <c r="B148" s="82"/>
      <c r="C148" s="82"/>
      <c r="D148" s="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6" t="s">
        <v>281</v>
      </c>
      <c r="E149" s="65"/>
    </row>
    <row r="150" spans="1:5">
      <c r="A150" s="66"/>
      <c r="B150" s="82"/>
      <c r="C150" s="82"/>
      <c r="D150" s="6"/>
      <c r="E150" s="65"/>
    </row>
    <row r="151" spans="1:5" ht="102">
      <c r="A151" s="8" t="s">
        <v>288</v>
      </c>
      <c r="B151" s="6" t="s">
        <v>289</v>
      </c>
      <c r="C151" s="6" t="s">
        <v>290</v>
      </c>
      <c r="D151" s="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6" t="s">
        <v>294</v>
      </c>
      <c r="E152" s="65"/>
    </row>
    <row r="153" spans="1:5">
      <c r="A153" s="66"/>
      <c r="B153" s="82"/>
      <c r="C153" s="82"/>
      <c r="D153" s="6"/>
      <c r="E153" s="65"/>
    </row>
    <row r="154" spans="1:5">
      <c r="A154" s="66"/>
      <c r="B154" s="82"/>
      <c r="C154" s="82"/>
      <c r="D154" s="6"/>
      <c r="E154" s="65"/>
    </row>
    <row r="155" spans="1:5">
      <c r="A155" s="66"/>
      <c r="B155" s="82"/>
      <c r="C155" s="82"/>
      <c r="D155" s="6"/>
      <c r="E155" s="65"/>
    </row>
    <row r="156" spans="1:5" ht="38.25">
      <c r="A156" s="8" t="s">
        <v>295</v>
      </c>
      <c r="B156" s="6" t="s">
        <v>296</v>
      </c>
      <c r="C156" s="6" t="s">
        <v>262</v>
      </c>
      <c r="D156" s="6" t="s">
        <v>297</v>
      </c>
      <c r="E156" s="65"/>
    </row>
    <row r="157" spans="1:5" ht="38.25">
      <c r="A157" s="8" t="s">
        <v>298</v>
      </c>
      <c r="B157" s="6" t="s">
        <v>299</v>
      </c>
      <c r="C157" s="6" t="s">
        <v>300</v>
      </c>
      <c r="D157" s="6" t="s">
        <v>301</v>
      </c>
      <c r="E157" s="65"/>
    </row>
    <row r="158" spans="1:5" ht="51">
      <c r="A158" s="8" t="s">
        <v>302</v>
      </c>
      <c r="B158" s="6" t="s">
        <v>303</v>
      </c>
      <c r="C158" s="6" t="s">
        <v>262</v>
      </c>
      <c r="D158" s="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6" t="s">
        <v>308</v>
      </c>
      <c r="E159" s="65"/>
    </row>
    <row r="160" spans="1:5" ht="51">
      <c r="A160" s="66"/>
      <c r="B160" s="82"/>
      <c r="C160" s="26" t="s">
        <v>309</v>
      </c>
      <c r="D160" s="6" t="s">
        <v>310</v>
      </c>
      <c r="E160" s="65"/>
    </row>
    <row r="161" spans="1:5" ht="51">
      <c r="A161" s="8" t="s">
        <v>311</v>
      </c>
      <c r="B161" s="6" t="s">
        <v>312</v>
      </c>
      <c r="C161" s="6" t="s">
        <v>300</v>
      </c>
      <c r="D161" s="6" t="s">
        <v>291</v>
      </c>
      <c r="E161" s="65"/>
    </row>
    <row r="162" spans="1:5" ht="102">
      <c r="A162" s="8" t="s">
        <v>313</v>
      </c>
      <c r="B162" s="6" t="s">
        <v>314</v>
      </c>
      <c r="C162" s="6" t="s">
        <v>315</v>
      </c>
      <c r="D162" s="6" t="s">
        <v>316</v>
      </c>
      <c r="E162" s="65"/>
    </row>
    <row r="163" spans="1:5" ht="51">
      <c r="A163" s="8" t="s">
        <v>317</v>
      </c>
      <c r="B163" s="6" t="s">
        <v>318</v>
      </c>
      <c r="C163" s="6" t="s">
        <v>319</v>
      </c>
      <c r="D163" s="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6" t="s">
        <v>308</v>
      </c>
      <c r="E164" s="65"/>
    </row>
    <row r="165" spans="1:5">
      <c r="A165" s="66"/>
      <c r="B165" s="82"/>
      <c r="C165" s="26"/>
      <c r="D165" s="6"/>
      <c r="E165" s="65"/>
    </row>
    <row r="166" spans="1:5" ht="51">
      <c r="A166" s="8" t="s">
        <v>323</v>
      </c>
      <c r="B166" s="6" t="s">
        <v>324</v>
      </c>
      <c r="C166" s="6" t="s">
        <v>262</v>
      </c>
      <c r="D166" s="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6" t="s">
        <v>294</v>
      </c>
      <c r="E167" s="65"/>
    </row>
    <row r="168" spans="1:5">
      <c r="A168" s="66"/>
      <c r="B168" s="82"/>
      <c r="C168" s="82"/>
      <c r="D168" s="6"/>
      <c r="E168" s="65"/>
    </row>
    <row r="169" spans="1:5">
      <c r="A169" s="66"/>
      <c r="B169" s="82"/>
      <c r="C169" s="82"/>
      <c r="D169" s="6"/>
      <c r="E169" s="65"/>
    </row>
    <row r="170" spans="1:5">
      <c r="A170" s="66"/>
      <c r="B170" s="82"/>
      <c r="C170" s="82"/>
      <c r="D170" s="6"/>
      <c r="E170" s="65"/>
    </row>
    <row r="171" spans="1:5">
      <c r="A171" s="66"/>
      <c r="B171" s="82"/>
      <c r="C171" s="82"/>
      <c r="D171" s="6"/>
      <c r="E171" s="65"/>
    </row>
    <row r="172" spans="1:5" ht="89.25">
      <c r="A172" s="8" t="s">
        <v>329</v>
      </c>
      <c r="B172" s="6" t="s">
        <v>330</v>
      </c>
      <c r="C172" s="6" t="s">
        <v>300</v>
      </c>
      <c r="D172" s="6" t="s">
        <v>331</v>
      </c>
      <c r="E172" s="65"/>
    </row>
    <row r="173" spans="1:5" ht="89.25">
      <c r="A173" s="8" t="s">
        <v>332</v>
      </c>
      <c r="B173" s="6" t="s">
        <v>333</v>
      </c>
      <c r="C173" s="6" t="s">
        <v>334</v>
      </c>
      <c r="D173" s="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27"/>
    </row>
    <row r="175" spans="1:5">
      <c r="A175" s="8" t="s">
        <v>338</v>
      </c>
      <c r="B175" s="6" t="s">
        <v>457</v>
      </c>
      <c r="C175" s="6"/>
      <c r="D175" s="6"/>
      <c r="E175" s="27">
        <v>40000</v>
      </c>
    </row>
    <row r="176" spans="1:5">
      <c r="A176" s="8" t="s">
        <v>341</v>
      </c>
      <c r="B176" s="6" t="s">
        <v>388</v>
      </c>
      <c r="C176" s="6" t="s">
        <v>343</v>
      </c>
      <c r="D176" s="6"/>
      <c r="E176" s="27">
        <v>20000</v>
      </c>
    </row>
    <row r="177" spans="1:5">
      <c r="A177" s="8" t="s">
        <v>344</v>
      </c>
      <c r="B177" s="6" t="s">
        <v>458</v>
      </c>
      <c r="C177" s="6" t="s">
        <v>346</v>
      </c>
      <c r="D177" s="6"/>
      <c r="E177" s="27">
        <v>30000</v>
      </c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561251.5</v>
      </c>
    </row>
  </sheetData>
  <mergeCells count="49">
    <mergeCell ref="A178:D178"/>
    <mergeCell ref="A164:A165"/>
    <mergeCell ref="B164:B165"/>
    <mergeCell ref="A167:A171"/>
    <mergeCell ref="B167:B171"/>
    <mergeCell ref="C167:C171"/>
    <mergeCell ref="C149:C150"/>
    <mergeCell ref="A152:A155"/>
    <mergeCell ref="B152:B155"/>
    <mergeCell ref="C152:C155"/>
    <mergeCell ref="A159:A160"/>
    <mergeCell ref="B159:B160"/>
    <mergeCell ref="A120:A123"/>
    <mergeCell ref="D120:D12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B147:B148"/>
    <mergeCell ref="C147:C148"/>
    <mergeCell ref="A149:A150"/>
    <mergeCell ref="B149:B150"/>
    <mergeCell ref="E21:E51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C119:C126"/>
    <mergeCell ref="A1:E1"/>
    <mergeCell ref="A2:E2"/>
    <mergeCell ref="A3:E3"/>
    <mergeCell ref="E6:E16"/>
    <mergeCell ref="E17:E20"/>
  </mergeCell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1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4.xml><?xml version="1.0" encoding="utf-8"?>
<worksheet xmlns="http://schemas.openxmlformats.org/spreadsheetml/2006/main" xmlns:r="http://schemas.openxmlformats.org/officeDocument/2006/relationships">
  <dimension ref="A1:E178"/>
  <sheetViews>
    <sheetView workbookViewId="0">
      <selection sqref="A1:E1"/>
    </sheetView>
  </sheetViews>
  <sheetFormatPr defaultRowHeight="41.25" customHeight="1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41.25" customHeight="1">
      <c r="A1" s="61" t="s">
        <v>494</v>
      </c>
      <c r="B1" s="61"/>
      <c r="C1" s="61"/>
      <c r="D1" s="61"/>
      <c r="E1" s="61"/>
    </row>
    <row r="2" spans="1:5" s="3" customFormat="1" ht="41.25" customHeight="1">
      <c r="A2" s="62" t="s">
        <v>1</v>
      </c>
      <c r="B2" s="62"/>
      <c r="C2" s="62"/>
      <c r="D2" s="62"/>
      <c r="E2" s="62"/>
    </row>
    <row r="3" spans="1:5" s="4" customFormat="1" ht="41.25" customHeight="1">
      <c r="A3" s="61" t="s">
        <v>486</v>
      </c>
      <c r="B3" s="61"/>
      <c r="C3" s="61"/>
      <c r="D3" s="61"/>
      <c r="E3" s="61"/>
    </row>
    <row r="4" spans="1:5" ht="41.25" customHeight="1">
      <c r="A4" s="9" t="s">
        <v>3</v>
      </c>
      <c r="B4" s="9" t="s">
        <v>4</v>
      </c>
      <c r="C4" s="9" t="s">
        <v>5</v>
      </c>
      <c r="D4" s="9" t="s">
        <v>6</v>
      </c>
      <c r="E4" s="48" t="s">
        <v>7</v>
      </c>
    </row>
    <row r="5" spans="1:5" ht="41.25" customHeight="1">
      <c r="A5" s="9" t="s">
        <v>8</v>
      </c>
      <c r="B5" s="10" t="s">
        <v>9</v>
      </c>
      <c r="C5" s="47"/>
      <c r="D5" s="47"/>
      <c r="E5" s="29"/>
    </row>
    <row r="6" spans="1:5" ht="41.25" customHeight="1">
      <c r="A6" s="16" t="s">
        <v>10</v>
      </c>
      <c r="B6" s="17" t="s">
        <v>11</v>
      </c>
      <c r="C6" s="47"/>
      <c r="D6" s="47"/>
      <c r="E6" s="63">
        <v>3472.56</v>
      </c>
    </row>
    <row r="7" spans="1:5" ht="41.25" customHeight="1">
      <c r="A7" s="46" t="s">
        <v>12</v>
      </c>
      <c r="B7" s="47" t="s">
        <v>13</v>
      </c>
      <c r="C7" s="47" t="s">
        <v>14</v>
      </c>
      <c r="D7" s="47" t="s">
        <v>15</v>
      </c>
      <c r="E7" s="64"/>
    </row>
    <row r="8" spans="1:5" ht="41.25" customHeight="1">
      <c r="A8" s="16" t="s">
        <v>16</v>
      </c>
      <c r="B8" s="17" t="s">
        <v>17</v>
      </c>
      <c r="C8" s="47"/>
      <c r="D8" s="47"/>
      <c r="E8" s="64"/>
    </row>
    <row r="9" spans="1:5" ht="41.25" customHeight="1">
      <c r="A9" s="46" t="s">
        <v>18</v>
      </c>
      <c r="B9" s="47" t="s">
        <v>13</v>
      </c>
      <c r="C9" s="47" t="s">
        <v>14</v>
      </c>
      <c r="D9" s="47" t="s">
        <v>15</v>
      </c>
      <c r="E9" s="64"/>
    </row>
    <row r="10" spans="1:5" ht="41.25" customHeight="1">
      <c r="A10" s="46" t="s">
        <v>19</v>
      </c>
      <c r="B10" s="47" t="s">
        <v>20</v>
      </c>
      <c r="C10" s="47" t="s">
        <v>14</v>
      </c>
      <c r="D10" s="47" t="s">
        <v>15</v>
      </c>
      <c r="E10" s="64"/>
    </row>
    <row r="11" spans="1:5" ht="41.25" customHeight="1">
      <c r="A11" s="46" t="s">
        <v>21</v>
      </c>
      <c r="B11" s="47" t="s">
        <v>22</v>
      </c>
      <c r="C11" s="47" t="s">
        <v>23</v>
      </c>
      <c r="D11" s="47" t="s">
        <v>15</v>
      </c>
      <c r="E11" s="64"/>
    </row>
    <row r="12" spans="1:5" ht="41.25" customHeight="1">
      <c r="A12" s="16" t="s">
        <v>24</v>
      </c>
      <c r="B12" s="17" t="s">
        <v>25</v>
      </c>
      <c r="C12" s="47"/>
      <c r="D12" s="47"/>
      <c r="E12" s="64"/>
    </row>
    <row r="13" spans="1:5" ht="41.25" customHeight="1">
      <c r="A13" s="46" t="s">
        <v>26</v>
      </c>
      <c r="B13" s="47" t="s">
        <v>13</v>
      </c>
      <c r="C13" s="47" t="s">
        <v>14</v>
      </c>
      <c r="D13" s="47" t="s">
        <v>15</v>
      </c>
      <c r="E13" s="64"/>
    </row>
    <row r="14" spans="1:5" ht="41.25" customHeight="1">
      <c r="A14" s="46" t="s">
        <v>27</v>
      </c>
      <c r="B14" s="47" t="s">
        <v>28</v>
      </c>
      <c r="C14" s="47" t="s">
        <v>14</v>
      </c>
      <c r="D14" s="47" t="s">
        <v>15</v>
      </c>
      <c r="E14" s="64"/>
    </row>
    <row r="15" spans="1:5" ht="41.25" customHeight="1">
      <c r="A15" s="16" t="s">
        <v>29</v>
      </c>
      <c r="B15" s="17" t="s">
        <v>30</v>
      </c>
      <c r="C15" s="47"/>
      <c r="D15" s="47"/>
      <c r="E15" s="64"/>
    </row>
    <row r="16" spans="1:5" ht="41.25" customHeight="1">
      <c r="A16" s="46" t="s">
        <v>31</v>
      </c>
      <c r="B16" s="47" t="s">
        <v>32</v>
      </c>
      <c r="C16" s="47" t="s">
        <v>14</v>
      </c>
      <c r="D16" s="47" t="s">
        <v>15</v>
      </c>
      <c r="E16" s="64"/>
    </row>
    <row r="17" spans="1:5" ht="41.25" customHeight="1">
      <c r="A17" s="18" t="s">
        <v>367</v>
      </c>
      <c r="B17" s="10" t="s">
        <v>368</v>
      </c>
      <c r="C17" s="10"/>
      <c r="D17" s="10"/>
      <c r="E17" s="65">
        <f>0</f>
        <v>0</v>
      </c>
    </row>
    <row r="18" spans="1:5" ht="41.25" customHeight="1">
      <c r="A18" s="7" t="s">
        <v>369</v>
      </c>
      <c r="B18" s="47" t="s">
        <v>370</v>
      </c>
      <c r="C18" s="47" t="s">
        <v>371</v>
      </c>
      <c r="D18" s="47"/>
      <c r="E18" s="65"/>
    </row>
    <row r="19" spans="1:5" ht="41.25" customHeight="1">
      <c r="A19" s="7" t="s">
        <v>372</v>
      </c>
      <c r="B19" s="47" t="s">
        <v>373</v>
      </c>
      <c r="C19" s="47" t="s">
        <v>81</v>
      </c>
      <c r="D19" s="47"/>
      <c r="E19" s="65"/>
    </row>
    <row r="20" spans="1:5" ht="41.25" customHeight="1">
      <c r="A20" s="7" t="s">
        <v>374</v>
      </c>
      <c r="B20" s="47" t="s">
        <v>375</v>
      </c>
      <c r="C20" s="47" t="s">
        <v>98</v>
      </c>
      <c r="D20" s="47"/>
      <c r="E20" s="65"/>
    </row>
    <row r="21" spans="1:5" ht="41.25" customHeight="1">
      <c r="A21" s="14" t="s">
        <v>33</v>
      </c>
      <c r="B21" s="15" t="s">
        <v>34</v>
      </c>
      <c r="C21" s="10"/>
      <c r="D21" s="10"/>
      <c r="E21" s="65">
        <v>0</v>
      </c>
    </row>
    <row r="22" spans="1:5" ht="41.25" customHeight="1">
      <c r="A22" s="46" t="s">
        <v>35</v>
      </c>
      <c r="B22" s="47" t="s">
        <v>36</v>
      </c>
      <c r="C22" s="47" t="s">
        <v>37</v>
      </c>
      <c r="D22" s="47" t="s">
        <v>38</v>
      </c>
      <c r="E22" s="65"/>
    </row>
    <row r="23" spans="1:5" ht="41.25" customHeight="1">
      <c r="A23" s="46"/>
      <c r="B23" s="47"/>
      <c r="C23" s="47"/>
      <c r="D23" s="47" t="s">
        <v>39</v>
      </c>
      <c r="E23" s="65"/>
    </row>
    <row r="24" spans="1:5" ht="41.25" customHeight="1">
      <c r="A24" s="46"/>
      <c r="B24" s="47"/>
      <c r="C24" s="47"/>
      <c r="D24" s="47" t="s">
        <v>40</v>
      </c>
      <c r="E24" s="65"/>
    </row>
    <row r="25" spans="1:5" ht="41.25" customHeight="1">
      <c r="A25" s="46" t="s">
        <v>41</v>
      </c>
      <c r="B25" s="47" t="s">
        <v>42</v>
      </c>
      <c r="C25" s="47" t="s">
        <v>43</v>
      </c>
      <c r="D25" s="47" t="s">
        <v>44</v>
      </c>
      <c r="E25" s="65"/>
    </row>
    <row r="26" spans="1:5" ht="41.25" customHeight="1">
      <c r="A26" s="46"/>
      <c r="B26" s="47"/>
      <c r="C26" s="47"/>
      <c r="D26" s="47" t="s">
        <v>45</v>
      </c>
      <c r="E26" s="65"/>
    </row>
    <row r="27" spans="1:5" ht="41.25" customHeight="1">
      <c r="A27" s="46"/>
      <c r="B27" s="47"/>
      <c r="C27" s="47"/>
      <c r="D27" s="47" t="s">
        <v>40</v>
      </c>
      <c r="E27" s="65"/>
    </row>
    <row r="28" spans="1:5" ht="41.25" customHeight="1">
      <c r="A28" s="46" t="s">
        <v>46</v>
      </c>
      <c r="B28" s="47" t="s">
        <v>47</v>
      </c>
      <c r="C28" s="47" t="s">
        <v>43</v>
      </c>
      <c r="D28" s="47" t="s">
        <v>44</v>
      </c>
      <c r="E28" s="65"/>
    </row>
    <row r="29" spans="1:5" ht="41.25" customHeight="1">
      <c r="A29" s="46"/>
      <c r="B29" s="47"/>
      <c r="C29" s="47"/>
      <c r="D29" s="47" t="s">
        <v>45</v>
      </c>
      <c r="E29" s="65"/>
    </row>
    <row r="30" spans="1:5" ht="41.25" customHeight="1">
      <c r="A30" s="46"/>
      <c r="B30" s="47"/>
      <c r="C30" s="47"/>
      <c r="D30" s="47" t="s">
        <v>40</v>
      </c>
      <c r="E30" s="65"/>
    </row>
    <row r="31" spans="1:5" ht="41.25" customHeight="1">
      <c r="A31" s="46" t="s">
        <v>48</v>
      </c>
      <c r="B31" s="47" t="s">
        <v>49</v>
      </c>
      <c r="C31" s="47" t="s">
        <v>43</v>
      </c>
      <c r="D31" s="47" t="s">
        <v>50</v>
      </c>
      <c r="E31" s="65"/>
    </row>
    <row r="32" spans="1:5" ht="41.25" customHeight="1">
      <c r="A32" s="46"/>
      <c r="B32" s="47"/>
      <c r="C32" s="47"/>
      <c r="D32" s="47" t="s">
        <v>51</v>
      </c>
      <c r="E32" s="65"/>
    </row>
    <row r="33" spans="1:5" ht="41.25" customHeight="1">
      <c r="A33" s="46"/>
      <c r="B33" s="47"/>
      <c r="C33" s="47"/>
      <c r="D33" s="47" t="s">
        <v>40</v>
      </c>
      <c r="E33" s="65"/>
    </row>
    <row r="34" spans="1:5" ht="41.25" customHeight="1">
      <c r="A34" s="46" t="s">
        <v>52</v>
      </c>
      <c r="B34" s="47" t="s">
        <v>53</v>
      </c>
      <c r="C34" s="47" t="s">
        <v>54</v>
      </c>
      <c r="D34" s="47" t="s">
        <v>55</v>
      </c>
      <c r="E34" s="65"/>
    </row>
    <row r="35" spans="1:5" ht="41.25" customHeight="1">
      <c r="A35" s="46" t="s">
        <v>56</v>
      </c>
      <c r="B35" s="47" t="s">
        <v>57</v>
      </c>
      <c r="C35" s="47" t="s">
        <v>37</v>
      </c>
      <c r="D35" s="47" t="s">
        <v>58</v>
      </c>
      <c r="E35" s="65"/>
    </row>
    <row r="36" spans="1:5" ht="41.25" customHeight="1">
      <c r="A36" s="46"/>
      <c r="B36" s="47"/>
      <c r="C36" s="47"/>
      <c r="D36" s="47" t="s">
        <v>59</v>
      </c>
      <c r="E36" s="65"/>
    </row>
    <row r="37" spans="1:5" ht="41.25" customHeight="1">
      <c r="A37" s="46"/>
      <c r="B37" s="47"/>
      <c r="C37" s="47"/>
      <c r="D37" s="47" t="s">
        <v>40</v>
      </c>
      <c r="E37" s="65"/>
    </row>
    <row r="38" spans="1:5" ht="41.25" customHeight="1">
      <c r="A38" s="46" t="s">
        <v>60</v>
      </c>
      <c r="B38" s="47" t="s">
        <v>61</v>
      </c>
      <c r="C38" s="47" t="s">
        <v>62</v>
      </c>
      <c r="D38" s="47" t="s">
        <v>63</v>
      </c>
      <c r="E38" s="65"/>
    </row>
    <row r="39" spans="1:5" ht="41.25" customHeight="1">
      <c r="A39" s="46" t="s">
        <v>64</v>
      </c>
      <c r="B39" s="47" t="s">
        <v>65</v>
      </c>
      <c r="C39" s="47" t="s">
        <v>66</v>
      </c>
      <c r="D39" s="47" t="s">
        <v>67</v>
      </c>
      <c r="E39" s="65"/>
    </row>
    <row r="40" spans="1:5" ht="41.25" customHeight="1">
      <c r="A40" s="46" t="s">
        <v>68</v>
      </c>
      <c r="B40" s="47" t="s">
        <v>69</v>
      </c>
      <c r="C40" s="47" t="s">
        <v>54</v>
      </c>
      <c r="D40" s="47" t="s">
        <v>70</v>
      </c>
      <c r="E40" s="65"/>
    </row>
    <row r="41" spans="1:5" ht="41.25" customHeight="1">
      <c r="A41" s="46"/>
      <c r="B41" s="47"/>
      <c r="C41" s="47"/>
      <c r="D41" s="47" t="s">
        <v>71</v>
      </c>
      <c r="E41" s="65"/>
    </row>
    <row r="42" spans="1:5" ht="41.25" customHeight="1">
      <c r="A42" s="46" t="s">
        <v>72</v>
      </c>
      <c r="B42" s="47" t="s">
        <v>73</v>
      </c>
      <c r="C42" s="47" t="s">
        <v>66</v>
      </c>
      <c r="D42" s="47" t="s">
        <v>74</v>
      </c>
      <c r="E42" s="65"/>
    </row>
    <row r="43" spans="1:5" ht="41.25" customHeight="1">
      <c r="A43" s="46"/>
      <c r="B43" s="47"/>
      <c r="C43" s="47"/>
      <c r="D43" s="47" t="s">
        <v>71</v>
      </c>
      <c r="E43" s="65"/>
    </row>
    <row r="44" spans="1:5" ht="41.25" customHeight="1">
      <c r="A44" s="46" t="s">
        <v>75</v>
      </c>
      <c r="B44" s="47" t="s">
        <v>76</v>
      </c>
      <c r="C44" s="47" t="s">
        <v>77</v>
      </c>
      <c r="D44" s="47" t="s">
        <v>78</v>
      </c>
      <c r="E44" s="65"/>
    </row>
    <row r="45" spans="1:5" ht="41.25" customHeight="1">
      <c r="A45" s="46"/>
      <c r="B45" s="47"/>
      <c r="C45" s="47"/>
      <c r="D45" s="47" t="s">
        <v>71</v>
      </c>
      <c r="E45" s="65"/>
    </row>
    <row r="46" spans="1:5" ht="41.25" customHeight="1">
      <c r="A46" s="46" t="s">
        <v>79</v>
      </c>
      <c r="B46" s="47" t="s">
        <v>80</v>
      </c>
      <c r="C46" s="47" t="s">
        <v>81</v>
      </c>
      <c r="D46" s="47"/>
      <c r="E46" s="65"/>
    </row>
    <row r="47" spans="1:5" ht="41.25" customHeight="1">
      <c r="A47" s="46"/>
      <c r="B47" s="47"/>
      <c r="C47" s="47"/>
      <c r="D47" s="47" t="s">
        <v>71</v>
      </c>
      <c r="E47" s="65"/>
    </row>
    <row r="48" spans="1:5" ht="41.25" customHeight="1">
      <c r="A48" s="46" t="s">
        <v>82</v>
      </c>
      <c r="B48" s="47" t="s">
        <v>83</v>
      </c>
      <c r="C48" s="47" t="s">
        <v>81</v>
      </c>
      <c r="D48" s="47" t="s">
        <v>84</v>
      </c>
      <c r="E48" s="65"/>
    </row>
    <row r="49" spans="1:5" ht="41.25" customHeight="1">
      <c r="A49" s="46"/>
      <c r="B49" s="47"/>
      <c r="C49" s="47"/>
      <c r="D49" s="47" t="s">
        <v>71</v>
      </c>
      <c r="E49" s="65"/>
    </row>
    <row r="50" spans="1:5" ht="41.25" customHeight="1">
      <c r="A50" s="46" t="s">
        <v>85</v>
      </c>
      <c r="B50" s="47" t="s">
        <v>86</v>
      </c>
      <c r="C50" s="47" t="s">
        <v>87</v>
      </c>
      <c r="D50" s="47" t="s">
        <v>88</v>
      </c>
      <c r="E50" s="65"/>
    </row>
    <row r="51" spans="1:5" ht="41.25" customHeight="1">
      <c r="A51" s="46" t="s">
        <v>89</v>
      </c>
      <c r="B51" s="47" t="s">
        <v>90</v>
      </c>
      <c r="C51" s="47" t="s">
        <v>62</v>
      </c>
      <c r="D51" s="47" t="s">
        <v>91</v>
      </c>
      <c r="E51" s="65"/>
    </row>
    <row r="52" spans="1:5" ht="41.25" customHeight="1">
      <c r="A52" s="9" t="s">
        <v>92</v>
      </c>
      <c r="B52" s="10" t="s">
        <v>93</v>
      </c>
      <c r="C52" s="47"/>
      <c r="D52" s="47"/>
      <c r="E52" s="65">
        <v>14733.6</v>
      </c>
    </row>
    <row r="53" spans="1:5" ht="41.25" customHeight="1">
      <c r="A53" s="16" t="s">
        <v>94</v>
      </c>
      <c r="B53" s="17" t="s">
        <v>95</v>
      </c>
      <c r="C53" s="47"/>
      <c r="D53" s="47"/>
      <c r="E53" s="65"/>
    </row>
    <row r="54" spans="1:5" ht="41.25" customHeight="1">
      <c r="A54" s="46" t="s">
        <v>96</v>
      </c>
      <c r="B54" s="47" t="s">
        <v>97</v>
      </c>
      <c r="C54" s="47" t="s">
        <v>98</v>
      </c>
      <c r="D54" s="47" t="s">
        <v>99</v>
      </c>
      <c r="E54" s="65"/>
    </row>
    <row r="55" spans="1:5" ht="41.25" customHeight="1">
      <c r="A55" s="46" t="s">
        <v>100</v>
      </c>
      <c r="B55" s="47" t="s">
        <v>101</v>
      </c>
      <c r="C55" s="47" t="s">
        <v>77</v>
      </c>
      <c r="D55" s="47" t="s">
        <v>102</v>
      </c>
      <c r="E55" s="65"/>
    </row>
    <row r="56" spans="1:5" ht="41.25" customHeight="1">
      <c r="A56" s="46" t="s">
        <v>103</v>
      </c>
      <c r="B56" s="47" t="s">
        <v>104</v>
      </c>
      <c r="C56" s="47" t="s">
        <v>98</v>
      </c>
      <c r="D56" s="47" t="s">
        <v>102</v>
      </c>
      <c r="E56" s="65"/>
    </row>
    <row r="57" spans="1:5" ht="41.25" customHeight="1">
      <c r="A57" s="46" t="s">
        <v>105</v>
      </c>
      <c r="B57" s="47" t="s">
        <v>106</v>
      </c>
      <c r="C57" s="47" t="s">
        <v>77</v>
      </c>
      <c r="D57" s="47" t="s">
        <v>102</v>
      </c>
      <c r="E57" s="65"/>
    </row>
    <row r="58" spans="1:5" ht="41.25" customHeight="1">
      <c r="A58" s="46" t="s">
        <v>107</v>
      </c>
      <c r="B58" s="47" t="s">
        <v>108</v>
      </c>
      <c r="C58" s="47" t="s">
        <v>98</v>
      </c>
      <c r="D58" s="47" t="s">
        <v>109</v>
      </c>
      <c r="E58" s="65"/>
    </row>
    <row r="59" spans="1:5" ht="41.25" customHeight="1">
      <c r="A59" s="46" t="s">
        <v>110</v>
      </c>
      <c r="B59" s="47" t="s">
        <v>111</v>
      </c>
      <c r="C59" s="47" t="s">
        <v>98</v>
      </c>
      <c r="D59" s="47" t="s">
        <v>109</v>
      </c>
      <c r="E59" s="65"/>
    </row>
    <row r="60" spans="1:5" ht="41.25" customHeight="1">
      <c r="A60" s="16" t="s">
        <v>112</v>
      </c>
      <c r="B60" s="17" t="s">
        <v>113</v>
      </c>
      <c r="C60" s="47"/>
      <c r="D60" s="47"/>
      <c r="E60" s="65"/>
    </row>
    <row r="61" spans="1:5" ht="41.25" customHeight="1">
      <c r="A61" s="46" t="s">
        <v>114</v>
      </c>
      <c r="B61" s="47" t="s">
        <v>101</v>
      </c>
      <c r="C61" s="47" t="s">
        <v>77</v>
      </c>
      <c r="D61" s="47" t="s">
        <v>102</v>
      </c>
      <c r="E61" s="65"/>
    </row>
    <row r="62" spans="1:5" ht="41.25" customHeight="1">
      <c r="A62" s="46" t="s">
        <v>115</v>
      </c>
      <c r="B62" s="47" t="s">
        <v>116</v>
      </c>
      <c r="C62" s="47" t="s">
        <v>98</v>
      </c>
      <c r="D62" s="47" t="s">
        <v>99</v>
      </c>
      <c r="E62" s="65"/>
    </row>
    <row r="63" spans="1:5" ht="41.25" customHeight="1">
      <c r="A63" s="46" t="s">
        <v>117</v>
      </c>
      <c r="B63" s="47" t="s">
        <v>108</v>
      </c>
      <c r="C63" s="47" t="s">
        <v>98</v>
      </c>
      <c r="D63" s="47" t="s">
        <v>109</v>
      </c>
      <c r="E63" s="65"/>
    </row>
    <row r="64" spans="1:5" ht="41.25" customHeight="1">
      <c r="A64" s="46" t="s">
        <v>118</v>
      </c>
      <c r="B64" s="47" t="s">
        <v>119</v>
      </c>
      <c r="C64" s="47" t="s">
        <v>98</v>
      </c>
      <c r="D64" s="47" t="s">
        <v>120</v>
      </c>
      <c r="E64" s="65"/>
    </row>
    <row r="65" spans="1:5" ht="41.25" customHeight="1">
      <c r="A65" s="46" t="s">
        <v>121</v>
      </c>
      <c r="B65" s="47" t="s">
        <v>122</v>
      </c>
      <c r="C65" s="47" t="s">
        <v>98</v>
      </c>
      <c r="D65" s="47" t="s">
        <v>123</v>
      </c>
      <c r="E65" s="65"/>
    </row>
    <row r="66" spans="1:5" ht="41.25" customHeight="1">
      <c r="A66" s="46" t="s">
        <v>124</v>
      </c>
      <c r="B66" s="47" t="s">
        <v>125</v>
      </c>
      <c r="C66" s="47" t="s">
        <v>14</v>
      </c>
      <c r="D66" s="47" t="s">
        <v>123</v>
      </c>
      <c r="E66" s="65"/>
    </row>
    <row r="67" spans="1:5" ht="41.25" customHeight="1">
      <c r="A67" s="46" t="s">
        <v>126</v>
      </c>
      <c r="B67" s="47" t="s">
        <v>127</v>
      </c>
      <c r="C67" s="47" t="s">
        <v>98</v>
      </c>
      <c r="D67" s="47" t="s">
        <v>123</v>
      </c>
      <c r="E67" s="65"/>
    </row>
    <row r="68" spans="1:5" ht="41.25" customHeight="1">
      <c r="A68" s="46" t="s">
        <v>128</v>
      </c>
      <c r="B68" s="47" t="s">
        <v>129</v>
      </c>
      <c r="C68" s="47" t="s">
        <v>98</v>
      </c>
      <c r="D68" s="47" t="s">
        <v>123</v>
      </c>
      <c r="E68" s="65"/>
    </row>
    <row r="69" spans="1:5" ht="41.25" customHeight="1">
      <c r="A69" s="16" t="s">
        <v>130</v>
      </c>
      <c r="B69" s="17" t="s">
        <v>131</v>
      </c>
      <c r="C69" s="47"/>
      <c r="D69" s="47"/>
      <c r="E69" s="65"/>
    </row>
    <row r="70" spans="1:5" ht="41.25" customHeight="1">
      <c r="A70" s="46" t="s">
        <v>132</v>
      </c>
      <c r="B70" s="47" t="s">
        <v>133</v>
      </c>
      <c r="C70" s="47" t="s">
        <v>98</v>
      </c>
      <c r="D70" s="47" t="s">
        <v>99</v>
      </c>
      <c r="E70" s="65"/>
    </row>
    <row r="71" spans="1:5" ht="41.25" customHeight="1">
      <c r="A71" s="46" t="s">
        <v>134</v>
      </c>
      <c r="B71" s="47" t="s">
        <v>135</v>
      </c>
      <c r="C71" s="47" t="s">
        <v>136</v>
      </c>
      <c r="D71" s="47" t="s">
        <v>137</v>
      </c>
      <c r="E71" s="65"/>
    </row>
    <row r="72" spans="1:5" ht="41.25" customHeight="1">
      <c r="A72" s="46" t="s">
        <v>138</v>
      </c>
      <c r="B72" s="47" t="s">
        <v>139</v>
      </c>
      <c r="C72" s="47" t="s">
        <v>140</v>
      </c>
      <c r="D72" s="47" t="s">
        <v>123</v>
      </c>
      <c r="E72" s="65"/>
    </row>
    <row r="73" spans="1:5" ht="41.25" customHeight="1">
      <c r="A73" s="46" t="s">
        <v>141</v>
      </c>
      <c r="B73" s="47" t="s">
        <v>142</v>
      </c>
      <c r="C73" s="47" t="s">
        <v>140</v>
      </c>
      <c r="D73" s="47"/>
      <c r="E73" s="65"/>
    </row>
    <row r="74" spans="1:5" ht="41.25" customHeight="1">
      <c r="A74" s="9" t="s">
        <v>143</v>
      </c>
      <c r="B74" s="10" t="s">
        <v>144</v>
      </c>
      <c r="C74" s="47"/>
      <c r="D74" s="47"/>
      <c r="E74" s="65">
        <v>6994.73</v>
      </c>
    </row>
    <row r="75" spans="1:5" ht="41.25" customHeight="1">
      <c r="A75" s="16" t="s">
        <v>145</v>
      </c>
      <c r="B75" s="17" t="s">
        <v>113</v>
      </c>
      <c r="C75" s="47"/>
      <c r="D75" s="47"/>
      <c r="E75" s="65"/>
    </row>
    <row r="76" spans="1:5" ht="41.25" customHeight="1">
      <c r="A76" s="46" t="s">
        <v>146</v>
      </c>
      <c r="B76" s="47" t="s">
        <v>147</v>
      </c>
      <c r="C76" s="47" t="s">
        <v>148</v>
      </c>
      <c r="D76" s="47" t="s">
        <v>149</v>
      </c>
      <c r="E76" s="65"/>
    </row>
    <row r="77" spans="1:5" ht="41.25" customHeight="1">
      <c r="A77" s="46" t="s">
        <v>150</v>
      </c>
      <c r="B77" s="47" t="s">
        <v>151</v>
      </c>
      <c r="C77" s="47" t="s">
        <v>136</v>
      </c>
      <c r="D77" s="47" t="s">
        <v>152</v>
      </c>
      <c r="E77" s="65"/>
    </row>
    <row r="78" spans="1:5" ht="41.25" customHeight="1">
      <c r="A78" s="46" t="s">
        <v>153</v>
      </c>
      <c r="B78" s="47" t="s">
        <v>154</v>
      </c>
      <c r="C78" s="47" t="s">
        <v>136</v>
      </c>
      <c r="D78" s="47" t="s">
        <v>155</v>
      </c>
      <c r="E78" s="65"/>
    </row>
    <row r="79" spans="1:5" ht="41.25" customHeight="1">
      <c r="A79" s="46" t="s">
        <v>156</v>
      </c>
      <c r="B79" s="47" t="s">
        <v>111</v>
      </c>
      <c r="C79" s="47" t="s">
        <v>136</v>
      </c>
      <c r="D79" s="47" t="s">
        <v>155</v>
      </c>
      <c r="E79" s="65"/>
    </row>
    <row r="80" spans="1:5" ht="41.25" customHeight="1">
      <c r="A80" s="46" t="s">
        <v>157</v>
      </c>
      <c r="B80" s="47" t="s">
        <v>158</v>
      </c>
      <c r="C80" s="47" t="s">
        <v>136</v>
      </c>
      <c r="D80" s="47" t="s">
        <v>155</v>
      </c>
      <c r="E80" s="65"/>
    </row>
    <row r="81" spans="1:5" ht="41.25" customHeight="1">
      <c r="A81" s="46" t="s">
        <v>159</v>
      </c>
      <c r="B81" s="47" t="s">
        <v>160</v>
      </c>
      <c r="C81" s="47" t="s">
        <v>161</v>
      </c>
      <c r="D81" s="47" t="s">
        <v>152</v>
      </c>
      <c r="E81" s="65"/>
    </row>
    <row r="82" spans="1:5" ht="41.25" customHeight="1">
      <c r="A82" s="19" t="s">
        <v>162</v>
      </c>
      <c r="B82" s="47" t="s">
        <v>163</v>
      </c>
      <c r="C82" s="47" t="s">
        <v>136</v>
      </c>
      <c r="D82" s="47" t="s">
        <v>155</v>
      </c>
      <c r="E82" s="65"/>
    </row>
    <row r="83" spans="1:5" ht="41.25" customHeight="1">
      <c r="A83" s="16" t="s">
        <v>164</v>
      </c>
      <c r="B83" s="17" t="s">
        <v>95</v>
      </c>
      <c r="C83" s="47"/>
      <c r="D83" s="47"/>
      <c r="E83" s="65"/>
    </row>
    <row r="84" spans="1:5" ht="41.25" customHeight="1">
      <c r="A84" s="46" t="s">
        <v>165</v>
      </c>
      <c r="B84" s="47" t="s">
        <v>147</v>
      </c>
      <c r="C84" s="47" t="s">
        <v>148</v>
      </c>
      <c r="D84" s="47" t="s">
        <v>148</v>
      </c>
      <c r="E84" s="65"/>
    </row>
    <row r="85" spans="1:5" ht="41.25" customHeight="1">
      <c r="A85" s="46" t="s">
        <v>166</v>
      </c>
      <c r="B85" s="47" t="s">
        <v>167</v>
      </c>
      <c r="C85" s="47" t="s">
        <v>136</v>
      </c>
      <c r="D85" s="47" t="s">
        <v>152</v>
      </c>
      <c r="E85" s="65"/>
    </row>
    <row r="86" spans="1:5" ht="41.25" customHeight="1">
      <c r="A86" s="46" t="s">
        <v>168</v>
      </c>
      <c r="B86" s="47" t="s">
        <v>169</v>
      </c>
      <c r="C86" s="47" t="s">
        <v>161</v>
      </c>
      <c r="D86" s="47" t="s">
        <v>152</v>
      </c>
      <c r="E86" s="65"/>
    </row>
    <row r="87" spans="1:5" ht="41.25" customHeight="1">
      <c r="A87" s="16" t="s">
        <v>170</v>
      </c>
      <c r="B87" s="17" t="s">
        <v>131</v>
      </c>
      <c r="C87" s="47"/>
      <c r="D87" s="47"/>
      <c r="E87" s="65"/>
    </row>
    <row r="88" spans="1:5" ht="41.25" customHeight="1">
      <c r="A88" s="46" t="s">
        <v>171</v>
      </c>
      <c r="B88" s="47" t="s">
        <v>172</v>
      </c>
      <c r="C88" s="47" t="s">
        <v>136</v>
      </c>
      <c r="D88" s="47" t="s">
        <v>152</v>
      </c>
      <c r="E88" s="65"/>
    </row>
    <row r="89" spans="1:5" ht="41.25" customHeight="1">
      <c r="A89" s="9" t="s">
        <v>173</v>
      </c>
      <c r="B89" s="20" t="s">
        <v>174</v>
      </c>
      <c r="C89" s="47"/>
      <c r="D89" s="47"/>
      <c r="E89" s="65">
        <v>0</v>
      </c>
    </row>
    <row r="90" spans="1:5" ht="41.25" customHeight="1">
      <c r="A90" s="46" t="s">
        <v>175</v>
      </c>
      <c r="B90" s="10" t="s">
        <v>176</v>
      </c>
      <c r="C90" s="51"/>
      <c r="D90" s="47"/>
      <c r="E90" s="65"/>
    </row>
    <row r="91" spans="1:5" ht="41.25" customHeight="1">
      <c r="A91" s="66" t="s">
        <v>177</v>
      </c>
      <c r="B91" s="47" t="s">
        <v>178</v>
      </c>
      <c r="C91" s="67" t="s">
        <v>179</v>
      </c>
      <c r="D91" s="49"/>
      <c r="E91" s="65"/>
    </row>
    <row r="92" spans="1:5" ht="41.25" customHeight="1">
      <c r="A92" s="66"/>
      <c r="B92" s="47" t="s">
        <v>180</v>
      </c>
      <c r="C92" s="67"/>
      <c r="D92" s="49"/>
      <c r="E92" s="65"/>
    </row>
    <row r="93" spans="1:5" ht="41.25" customHeight="1">
      <c r="A93" s="66"/>
      <c r="B93" s="47" t="s">
        <v>181</v>
      </c>
      <c r="C93" s="67"/>
      <c r="D93" s="49"/>
      <c r="E93" s="65"/>
    </row>
    <row r="94" spans="1:5" ht="41.25" customHeight="1">
      <c r="A94" s="66"/>
      <c r="B94" s="47" t="s">
        <v>182</v>
      </c>
      <c r="C94" s="67"/>
      <c r="D94" s="49" t="s">
        <v>183</v>
      </c>
      <c r="E94" s="65"/>
    </row>
    <row r="95" spans="1:5" ht="41.25" customHeight="1">
      <c r="A95" s="66" t="s">
        <v>184</v>
      </c>
      <c r="B95" s="47" t="s">
        <v>185</v>
      </c>
      <c r="C95" s="67"/>
      <c r="D95" s="23"/>
      <c r="E95" s="65"/>
    </row>
    <row r="96" spans="1:5" ht="41.25" customHeight="1">
      <c r="A96" s="66"/>
      <c r="B96" s="47" t="s">
        <v>186</v>
      </c>
      <c r="C96" s="67"/>
      <c r="D96" s="23"/>
      <c r="E96" s="65"/>
    </row>
    <row r="97" spans="1:5" ht="41.25" customHeight="1">
      <c r="A97" s="66"/>
      <c r="B97" s="47" t="s">
        <v>187</v>
      </c>
      <c r="C97" s="67"/>
      <c r="D97" s="23"/>
      <c r="E97" s="65"/>
    </row>
    <row r="98" spans="1:5" ht="41.25" customHeight="1">
      <c r="A98" s="66"/>
      <c r="B98" s="47" t="s">
        <v>188</v>
      </c>
      <c r="C98" s="67"/>
      <c r="D98" s="23"/>
      <c r="E98" s="65"/>
    </row>
    <row r="99" spans="1:5" ht="41.25" customHeight="1">
      <c r="A99" s="66"/>
      <c r="B99" s="47" t="s">
        <v>189</v>
      </c>
      <c r="C99" s="67"/>
      <c r="D99" s="23"/>
      <c r="E99" s="65"/>
    </row>
    <row r="100" spans="1:5" ht="41.25" customHeight="1">
      <c r="A100" s="66"/>
      <c r="B100" s="47" t="s">
        <v>190</v>
      </c>
      <c r="C100" s="67"/>
      <c r="D100" s="23"/>
      <c r="E100" s="65"/>
    </row>
    <row r="101" spans="1:5" ht="41.25" customHeight="1">
      <c r="A101" s="66"/>
      <c r="B101" s="47" t="s">
        <v>191</v>
      </c>
      <c r="C101" s="67"/>
      <c r="D101" s="23"/>
      <c r="E101" s="65"/>
    </row>
    <row r="102" spans="1:5" ht="41.25" customHeight="1">
      <c r="A102" s="66"/>
      <c r="B102" s="47" t="s">
        <v>192</v>
      </c>
      <c r="C102" s="67"/>
      <c r="D102" s="23"/>
      <c r="E102" s="65"/>
    </row>
    <row r="103" spans="1:5" ht="41.25" customHeight="1">
      <c r="A103" s="66"/>
      <c r="B103" s="47" t="s">
        <v>193</v>
      </c>
      <c r="C103" s="67"/>
      <c r="D103" s="23"/>
      <c r="E103" s="65"/>
    </row>
    <row r="104" spans="1:5" ht="41.25" customHeight="1">
      <c r="A104" s="66"/>
      <c r="B104" s="47" t="s">
        <v>194</v>
      </c>
      <c r="C104" s="67"/>
      <c r="D104" s="23"/>
      <c r="E104" s="65"/>
    </row>
    <row r="105" spans="1:5" ht="41.25" customHeight="1">
      <c r="A105" s="66" t="s">
        <v>195</v>
      </c>
      <c r="B105" s="68" t="s">
        <v>196</v>
      </c>
      <c r="C105" s="67"/>
      <c r="D105" s="23"/>
      <c r="E105" s="65"/>
    </row>
    <row r="106" spans="1:5" ht="41.25" customHeight="1">
      <c r="A106" s="66"/>
      <c r="B106" s="68"/>
      <c r="C106" s="67"/>
      <c r="D106" s="23"/>
      <c r="E106" s="65"/>
    </row>
    <row r="107" spans="1:5" ht="41.25" customHeight="1">
      <c r="A107" s="46" t="s">
        <v>197</v>
      </c>
      <c r="B107" s="51" t="s">
        <v>198</v>
      </c>
      <c r="C107" s="47" t="s">
        <v>199</v>
      </c>
      <c r="D107" s="23"/>
      <c r="E107" s="65"/>
    </row>
    <row r="108" spans="1:5" ht="41.25" customHeight="1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 ht="41.25" customHeight="1">
      <c r="A109" s="66"/>
      <c r="B109" s="69"/>
      <c r="C109" s="71"/>
      <c r="D109" s="73"/>
      <c r="E109" s="65"/>
    </row>
    <row r="110" spans="1:5" ht="41.25" customHeight="1">
      <c r="A110" s="46" t="s">
        <v>203</v>
      </c>
      <c r="B110" s="20" t="s">
        <v>204</v>
      </c>
      <c r="C110" s="51"/>
      <c r="D110" s="47"/>
      <c r="E110" s="65"/>
    </row>
    <row r="111" spans="1:5" ht="41.25" customHeight="1">
      <c r="A111" s="46" t="s">
        <v>205</v>
      </c>
      <c r="B111" s="51" t="s">
        <v>206</v>
      </c>
      <c r="C111" s="49" t="s">
        <v>207</v>
      </c>
      <c r="D111" s="47" t="s">
        <v>208</v>
      </c>
      <c r="E111" s="65"/>
    </row>
    <row r="112" spans="1:5" ht="41.25" customHeight="1">
      <c r="A112" s="46" t="s">
        <v>209</v>
      </c>
      <c r="B112" s="51" t="s">
        <v>210</v>
      </c>
      <c r="C112" s="49" t="s">
        <v>202</v>
      </c>
      <c r="D112" s="49" t="s">
        <v>202</v>
      </c>
      <c r="E112" s="65"/>
    </row>
    <row r="113" spans="1:5" ht="41.25" customHeight="1">
      <c r="A113" s="46" t="s">
        <v>211</v>
      </c>
      <c r="B113" s="51" t="s">
        <v>212</v>
      </c>
      <c r="C113" s="49" t="s">
        <v>207</v>
      </c>
      <c r="D113" s="49" t="s">
        <v>213</v>
      </c>
      <c r="E113" s="65"/>
    </row>
    <row r="114" spans="1:5" ht="41.25" customHeight="1">
      <c r="A114" s="46" t="s">
        <v>214</v>
      </c>
      <c r="B114" s="51" t="s">
        <v>215</v>
      </c>
      <c r="C114" s="49" t="s">
        <v>202</v>
      </c>
      <c r="D114" s="49" t="s">
        <v>202</v>
      </c>
      <c r="E114" s="65"/>
    </row>
    <row r="115" spans="1:5" ht="41.25" customHeight="1">
      <c r="A115" s="46" t="s">
        <v>216</v>
      </c>
      <c r="B115" s="51" t="s">
        <v>217</v>
      </c>
      <c r="C115" s="67" t="s">
        <v>218</v>
      </c>
      <c r="D115" s="67" t="s">
        <v>219</v>
      </c>
      <c r="E115" s="65"/>
    </row>
    <row r="116" spans="1:5" ht="41.25" customHeight="1">
      <c r="A116" s="46" t="s">
        <v>220</v>
      </c>
      <c r="B116" s="51" t="s">
        <v>221</v>
      </c>
      <c r="C116" s="67"/>
      <c r="D116" s="67"/>
      <c r="E116" s="65"/>
    </row>
    <row r="117" spans="1:5" ht="41.25" customHeight="1">
      <c r="A117" s="46" t="s">
        <v>222</v>
      </c>
      <c r="B117" s="51" t="s">
        <v>223</v>
      </c>
      <c r="C117" s="67"/>
      <c r="D117" s="67"/>
      <c r="E117" s="65"/>
    </row>
    <row r="118" spans="1:5" ht="41.25" customHeight="1">
      <c r="A118" s="9" t="s">
        <v>224</v>
      </c>
      <c r="B118" s="24" t="s">
        <v>225</v>
      </c>
      <c r="C118" s="47"/>
      <c r="D118" s="47"/>
      <c r="E118" s="65"/>
    </row>
    <row r="119" spans="1:5" ht="41.25" customHeight="1">
      <c r="A119" s="46" t="s">
        <v>226</v>
      </c>
      <c r="B119" s="24" t="s">
        <v>227</v>
      </c>
      <c r="C119" s="74" t="s">
        <v>77</v>
      </c>
      <c r="D119" s="47"/>
      <c r="E119" s="65"/>
    </row>
    <row r="120" spans="1:5" ht="41.25" customHeight="1">
      <c r="A120" s="66" t="s">
        <v>228</v>
      </c>
      <c r="B120" s="47" t="s">
        <v>178</v>
      </c>
      <c r="C120" s="75"/>
      <c r="D120" s="77" t="s">
        <v>229</v>
      </c>
      <c r="E120" s="65"/>
    </row>
    <row r="121" spans="1:5" ht="41.25" customHeight="1">
      <c r="A121" s="66"/>
      <c r="B121" s="47" t="s">
        <v>180</v>
      </c>
      <c r="C121" s="75"/>
      <c r="D121" s="78"/>
      <c r="E121" s="65"/>
    </row>
    <row r="122" spans="1:5" ht="41.25" customHeight="1">
      <c r="A122" s="66"/>
      <c r="B122" s="47" t="s">
        <v>181</v>
      </c>
      <c r="C122" s="75"/>
      <c r="D122" s="78"/>
      <c r="E122" s="65"/>
    </row>
    <row r="123" spans="1:5" ht="41.25" customHeight="1">
      <c r="A123" s="66"/>
      <c r="B123" s="47" t="s">
        <v>182</v>
      </c>
      <c r="C123" s="75"/>
      <c r="D123" s="78"/>
      <c r="E123" s="65"/>
    </row>
    <row r="124" spans="1:5" ht="41.25" customHeight="1">
      <c r="A124" s="46" t="s">
        <v>230</v>
      </c>
      <c r="B124" s="50" t="s">
        <v>231</v>
      </c>
      <c r="C124" s="75"/>
      <c r="D124" s="78"/>
      <c r="E124" s="65"/>
    </row>
    <row r="125" spans="1:5" ht="41.25" customHeight="1">
      <c r="A125" s="46" t="s">
        <v>232</v>
      </c>
      <c r="B125" s="50" t="s">
        <v>233</v>
      </c>
      <c r="C125" s="75"/>
      <c r="D125" s="79"/>
      <c r="E125" s="65"/>
    </row>
    <row r="126" spans="1:5" ht="41.25" customHeight="1">
      <c r="A126" s="46" t="s">
        <v>234</v>
      </c>
      <c r="B126" s="50" t="s">
        <v>235</v>
      </c>
      <c r="C126" s="76"/>
      <c r="D126" s="47" t="s">
        <v>236</v>
      </c>
      <c r="E126" s="65"/>
    </row>
    <row r="127" spans="1:5" ht="41.25" customHeight="1">
      <c r="A127" s="46" t="s">
        <v>237</v>
      </c>
      <c r="B127" s="20" t="s">
        <v>204</v>
      </c>
      <c r="C127" s="51"/>
      <c r="D127" s="47"/>
      <c r="E127" s="65"/>
    </row>
    <row r="128" spans="1:5" ht="41.25" customHeight="1">
      <c r="A128" s="46" t="s">
        <v>238</v>
      </c>
      <c r="B128" s="51" t="s">
        <v>206</v>
      </c>
      <c r="C128" s="74" t="s">
        <v>207</v>
      </c>
      <c r="D128" s="80" t="s">
        <v>239</v>
      </c>
      <c r="E128" s="65"/>
    </row>
    <row r="129" spans="1:5" ht="41.25" customHeight="1">
      <c r="A129" s="46" t="s">
        <v>240</v>
      </c>
      <c r="B129" s="51" t="s">
        <v>241</v>
      </c>
      <c r="C129" s="76"/>
      <c r="D129" s="81"/>
      <c r="E129" s="65"/>
    </row>
    <row r="130" spans="1:5" ht="41.25" customHeight="1">
      <c r="A130" s="46" t="s">
        <v>242</v>
      </c>
      <c r="B130" s="51" t="s">
        <v>215</v>
      </c>
      <c r="C130" s="51" t="s">
        <v>236</v>
      </c>
      <c r="D130" s="47" t="s">
        <v>236</v>
      </c>
      <c r="E130" s="65"/>
    </row>
    <row r="131" spans="1:5" ht="41.25" customHeight="1">
      <c r="A131" s="46" t="s">
        <v>243</v>
      </c>
      <c r="B131" s="47" t="s">
        <v>217</v>
      </c>
      <c r="C131" s="47" t="s">
        <v>218</v>
      </c>
      <c r="D131" s="49" t="s">
        <v>219</v>
      </c>
      <c r="E131" s="65"/>
    </row>
    <row r="132" spans="1:5" ht="41.25" customHeight="1">
      <c r="A132" s="46" t="s">
        <v>244</v>
      </c>
      <c r="B132" s="10" t="s">
        <v>245</v>
      </c>
      <c r="C132" s="47"/>
      <c r="D132" s="47"/>
      <c r="E132" s="65">
        <v>8135.71</v>
      </c>
    </row>
    <row r="133" spans="1:5" ht="41.25" customHeight="1">
      <c r="A133" s="46" t="s">
        <v>246</v>
      </c>
      <c r="B133" s="47" t="s">
        <v>247</v>
      </c>
      <c r="C133" s="47" t="s">
        <v>248</v>
      </c>
      <c r="D133" s="47" t="s">
        <v>249</v>
      </c>
      <c r="E133" s="65"/>
    </row>
    <row r="134" spans="1:5" ht="41.25" customHeight="1">
      <c r="A134" s="46" t="s">
        <v>250</v>
      </c>
      <c r="B134" s="47" t="s">
        <v>251</v>
      </c>
      <c r="C134" s="47" t="s">
        <v>252</v>
      </c>
      <c r="D134" s="47" t="s">
        <v>253</v>
      </c>
      <c r="E134" s="65"/>
    </row>
    <row r="135" spans="1:5" ht="41.25" customHeight="1">
      <c r="A135" s="46" t="s">
        <v>254</v>
      </c>
      <c r="B135" s="47" t="s">
        <v>255</v>
      </c>
      <c r="C135" s="47" t="s">
        <v>248</v>
      </c>
      <c r="D135" s="47" t="s">
        <v>249</v>
      </c>
      <c r="E135" s="65"/>
    </row>
    <row r="136" spans="1:5" ht="41.25" customHeight="1">
      <c r="A136" s="46" t="s">
        <v>256</v>
      </c>
      <c r="B136" s="47" t="s">
        <v>257</v>
      </c>
      <c r="C136" s="47" t="s">
        <v>258</v>
      </c>
      <c r="D136" s="47" t="s">
        <v>259</v>
      </c>
      <c r="E136" s="65"/>
    </row>
    <row r="137" spans="1:5" ht="41.25" customHeight="1">
      <c r="A137" s="46" t="s">
        <v>260</v>
      </c>
      <c r="B137" s="47" t="s">
        <v>261</v>
      </c>
      <c r="C137" s="47" t="s">
        <v>262</v>
      </c>
      <c r="D137" s="47" t="s">
        <v>263</v>
      </c>
      <c r="E137" s="65"/>
    </row>
    <row r="138" spans="1:5" ht="41.25" customHeight="1">
      <c r="A138" s="46" t="s">
        <v>264</v>
      </c>
      <c r="B138" s="47" t="s">
        <v>265</v>
      </c>
      <c r="C138" s="47" t="s">
        <v>266</v>
      </c>
      <c r="D138" s="47" t="s">
        <v>267</v>
      </c>
      <c r="E138" s="65"/>
    </row>
    <row r="139" spans="1:5" ht="41.25" customHeight="1">
      <c r="A139" s="46" t="s">
        <v>268</v>
      </c>
      <c r="B139" s="47" t="s">
        <v>269</v>
      </c>
      <c r="C139" s="47" t="s">
        <v>266</v>
      </c>
      <c r="D139" s="47" t="s">
        <v>270</v>
      </c>
      <c r="E139" s="65"/>
    </row>
    <row r="140" spans="1:5" ht="41.25" customHeight="1">
      <c r="A140" s="46" t="s">
        <v>271</v>
      </c>
      <c r="B140" s="47" t="s">
        <v>272</v>
      </c>
      <c r="C140" s="47" t="s">
        <v>273</v>
      </c>
      <c r="D140" s="47" t="s">
        <v>249</v>
      </c>
      <c r="E140" s="65"/>
    </row>
    <row r="141" spans="1:5" ht="41.25" customHeight="1">
      <c r="A141" s="66" t="s">
        <v>274</v>
      </c>
      <c r="B141" s="82" t="s">
        <v>275</v>
      </c>
      <c r="C141" s="82" t="s">
        <v>262</v>
      </c>
      <c r="D141" s="47" t="s">
        <v>276</v>
      </c>
      <c r="E141" s="65"/>
    </row>
    <row r="142" spans="1:5" ht="41.25" customHeight="1">
      <c r="A142" s="66"/>
      <c r="B142" s="82"/>
      <c r="C142" s="82"/>
      <c r="D142" s="47" t="s">
        <v>277</v>
      </c>
      <c r="E142" s="65"/>
    </row>
    <row r="143" spans="1:5" ht="41.25" customHeight="1">
      <c r="A143" s="66" t="s">
        <v>278</v>
      </c>
      <c r="B143" s="82" t="s">
        <v>279</v>
      </c>
      <c r="C143" s="82" t="s">
        <v>280</v>
      </c>
      <c r="D143" s="47" t="s">
        <v>281</v>
      </c>
      <c r="E143" s="65"/>
    </row>
    <row r="144" spans="1:5" ht="41.25" customHeight="1">
      <c r="A144" s="66"/>
      <c r="B144" s="82"/>
      <c r="C144" s="82"/>
      <c r="D144" s="47"/>
      <c r="E144" s="65"/>
    </row>
    <row r="145" spans="1:5" ht="41.25" customHeight="1">
      <c r="A145" s="66"/>
      <c r="B145" s="82"/>
      <c r="C145" s="82"/>
      <c r="D145" s="47"/>
      <c r="E145" s="65"/>
    </row>
    <row r="146" spans="1:5" ht="41.25" customHeight="1">
      <c r="A146" s="66"/>
      <c r="B146" s="82"/>
      <c r="C146" s="82"/>
      <c r="D146" s="47"/>
      <c r="E146" s="65"/>
    </row>
    <row r="147" spans="1:5" ht="41.25" customHeight="1">
      <c r="A147" s="66" t="s">
        <v>282</v>
      </c>
      <c r="B147" s="82" t="s">
        <v>283</v>
      </c>
      <c r="C147" s="82" t="s">
        <v>284</v>
      </c>
      <c r="D147" s="47" t="s">
        <v>281</v>
      </c>
      <c r="E147" s="65"/>
    </row>
    <row r="148" spans="1:5" ht="41.25" customHeight="1">
      <c r="A148" s="66"/>
      <c r="B148" s="82"/>
      <c r="C148" s="82"/>
      <c r="D148" s="47"/>
      <c r="E148" s="65"/>
    </row>
    <row r="149" spans="1:5" ht="41.25" customHeight="1">
      <c r="A149" s="66" t="s">
        <v>285</v>
      </c>
      <c r="B149" s="82" t="s">
        <v>286</v>
      </c>
      <c r="C149" s="82" t="s">
        <v>287</v>
      </c>
      <c r="D149" s="47" t="s">
        <v>281</v>
      </c>
      <c r="E149" s="65"/>
    </row>
    <row r="150" spans="1:5" ht="41.25" customHeight="1">
      <c r="A150" s="66"/>
      <c r="B150" s="82"/>
      <c r="C150" s="82"/>
      <c r="D150" s="47"/>
      <c r="E150" s="65"/>
    </row>
    <row r="151" spans="1:5" ht="41.25" customHeight="1">
      <c r="A151" s="46" t="s">
        <v>288</v>
      </c>
      <c r="B151" s="47" t="s">
        <v>289</v>
      </c>
      <c r="C151" s="47" t="s">
        <v>290</v>
      </c>
      <c r="D151" s="47" t="s">
        <v>291</v>
      </c>
      <c r="E151" s="65"/>
    </row>
    <row r="152" spans="1:5" ht="41.25" customHeight="1">
      <c r="A152" s="66" t="s">
        <v>292</v>
      </c>
      <c r="B152" s="82" t="s">
        <v>293</v>
      </c>
      <c r="C152" s="82" t="s">
        <v>284</v>
      </c>
      <c r="D152" s="47" t="s">
        <v>294</v>
      </c>
      <c r="E152" s="65"/>
    </row>
    <row r="153" spans="1:5" ht="41.25" customHeight="1">
      <c r="A153" s="66"/>
      <c r="B153" s="82"/>
      <c r="C153" s="82"/>
      <c r="D153" s="47"/>
      <c r="E153" s="65"/>
    </row>
    <row r="154" spans="1:5" ht="41.25" customHeight="1">
      <c r="A154" s="66"/>
      <c r="B154" s="82"/>
      <c r="C154" s="82"/>
      <c r="D154" s="47"/>
      <c r="E154" s="65"/>
    </row>
    <row r="155" spans="1:5" ht="41.25" customHeight="1">
      <c r="A155" s="66"/>
      <c r="B155" s="82"/>
      <c r="C155" s="82"/>
      <c r="D155" s="47"/>
      <c r="E155" s="65"/>
    </row>
    <row r="156" spans="1:5" ht="41.25" customHeight="1">
      <c r="A156" s="46" t="s">
        <v>295</v>
      </c>
      <c r="B156" s="47" t="s">
        <v>296</v>
      </c>
      <c r="C156" s="47" t="s">
        <v>262</v>
      </c>
      <c r="D156" s="47" t="s">
        <v>297</v>
      </c>
      <c r="E156" s="65"/>
    </row>
    <row r="157" spans="1:5" ht="41.25" customHeight="1">
      <c r="A157" s="46" t="s">
        <v>298</v>
      </c>
      <c r="B157" s="47" t="s">
        <v>299</v>
      </c>
      <c r="C157" s="47" t="s">
        <v>300</v>
      </c>
      <c r="D157" s="47" t="s">
        <v>301</v>
      </c>
      <c r="E157" s="65"/>
    </row>
    <row r="158" spans="1:5" ht="41.25" customHeight="1">
      <c r="A158" s="46" t="s">
        <v>302</v>
      </c>
      <c r="B158" s="47" t="s">
        <v>303</v>
      </c>
      <c r="C158" s="47" t="s">
        <v>262</v>
      </c>
      <c r="D158" s="47" t="s">
        <v>304</v>
      </c>
      <c r="E158" s="65"/>
    </row>
    <row r="159" spans="1:5" ht="41.25" customHeight="1">
      <c r="A159" s="66" t="s">
        <v>305</v>
      </c>
      <c r="B159" s="82" t="s">
        <v>306</v>
      </c>
      <c r="C159" s="26" t="s">
        <v>307</v>
      </c>
      <c r="D159" s="47" t="s">
        <v>308</v>
      </c>
      <c r="E159" s="65"/>
    </row>
    <row r="160" spans="1:5" ht="41.25" customHeight="1">
      <c r="A160" s="66"/>
      <c r="B160" s="82"/>
      <c r="C160" s="26" t="s">
        <v>309</v>
      </c>
      <c r="D160" s="47" t="s">
        <v>310</v>
      </c>
      <c r="E160" s="65"/>
    </row>
    <row r="161" spans="1:5" ht="41.25" customHeight="1">
      <c r="A161" s="46" t="s">
        <v>311</v>
      </c>
      <c r="B161" s="47" t="s">
        <v>312</v>
      </c>
      <c r="C161" s="47" t="s">
        <v>300</v>
      </c>
      <c r="D161" s="47" t="s">
        <v>291</v>
      </c>
      <c r="E161" s="65"/>
    </row>
    <row r="162" spans="1:5" ht="41.25" customHeight="1">
      <c r="A162" s="46" t="s">
        <v>313</v>
      </c>
      <c r="B162" s="47" t="s">
        <v>314</v>
      </c>
      <c r="C162" s="47" t="s">
        <v>315</v>
      </c>
      <c r="D162" s="47" t="s">
        <v>316</v>
      </c>
      <c r="E162" s="65"/>
    </row>
    <row r="163" spans="1:5" ht="41.25" customHeight="1">
      <c r="A163" s="46" t="s">
        <v>317</v>
      </c>
      <c r="B163" s="47" t="s">
        <v>318</v>
      </c>
      <c r="C163" s="47" t="s">
        <v>319</v>
      </c>
      <c r="D163" s="47" t="s">
        <v>320</v>
      </c>
      <c r="E163" s="65"/>
    </row>
    <row r="164" spans="1:5" ht="41.25" customHeight="1">
      <c r="A164" s="66" t="s">
        <v>321</v>
      </c>
      <c r="B164" s="82" t="s">
        <v>322</v>
      </c>
      <c r="C164" s="26" t="s">
        <v>307</v>
      </c>
      <c r="D164" s="47" t="s">
        <v>308</v>
      </c>
      <c r="E164" s="65"/>
    </row>
    <row r="165" spans="1:5" ht="41.25" customHeight="1">
      <c r="A165" s="66"/>
      <c r="B165" s="82"/>
      <c r="C165" s="26"/>
      <c r="D165" s="47"/>
      <c r="E165" s="65"/>
    </row>
    <row r="166" spans="1:5" ht="41.25" customHeight="1">
      <c r="A166" s="46" t="s">
        <v>323</v>
      </c>
      <c r="B166" s="47" t="s">
        <v>324</v>
      </c>
      <c r="C166" s="47" t="s">
        <v>262</v>
      </c>
      <c r="D166" s="47" t="s">
        <v>325</v>
      </c>
      <c r="E166" s="65"/>
    </row>
    <row r="167" spans="1:5" ht="41.25" customHeight="1">
      <c r="A167" s="66" t="s">
        <v>326</v>
      </c>
      <c r="B167" s="82" t="s">
        <v>327</v>
      </c>
      <c r="C167" s="82" t="s">
        <v>328</v>
      </c>
      <c r="D167" s="47" t="s">
        <v>294</v>
      </c>
      <c r="E167" s="65"/>
    </row>
    <row r="168" spans="1:5" ht="41.25" customHeight="1">
      <c r="A168" s="66"/>
      <c r="B168" s="82"/>
      <c r="C168" s="82"/>
      <c r="D168" s="47"/>
      <c r="E168" s="65"/>
    </row>
    <row r="169" spans="1:5" ht="41.25" customHeight="1">
      <c r="A169" s="66"/>
      <c r="B169" s="82"/>
      <c r="C169" s="82"/>
      <c r="D169" s="47"/>
      <c r="E169" s="65"/>
    </row>
    <row r="170" spans="1:5" ht="41.25" customHeight="1">
      <c r="A170" s="66"/>
      <c r="B170" s="82"/>
      <c r="C170" s="82"/>
      <c r="D170" s="47"/>
      <c r="E170" s="65"/>
    </row>
    <row r="171" spans="1:5" ht="41.25" customHeight="1">
      <c r="A171" s="66"/>
      <c r="B171" s="82"/>
      <c r="C171" s="82"/>
      <c r="D171" s="47"/>
      <c r="E171" s="65"/>
    </row>
    <row r="172" spans="1:5" ht="41.25" customHeight="1">
      <c r="A172" s="46" t="s">
        <v>329</v>
      </c>
      <c r="B172" s="47" t="s">
        <v>330</v>
      </c>
      <c r="C172" s="47" t="s">
        <v>300</v>
      </c>
      <c r="D172" s="47" t="s">
        <v>331</v>
      </c>
      <c r="E172" s="65"/>
    </row>
    <row r="173" spans="1:5" ht="41.25" customHeight="1">
      <c r="A173" s="46" t="s">
        <v>332</v>
      </c>
      <c r="B173" s="47" t="s">
        <v>333</v>
      </c>
      <c r="C173" s="47" t="s">
        <v>334</v>
      </c>
      <c r="D173" s="47" t="s">
        <v>335</v>
      </c>
      <c r="E173" s="65"/>
    </row>
    <row r="174" spans="1:5" ht="41.25" customHeight="1">
      <c r="A174" s="9" t="s">
        <v>336</v>
      </c>
      <c r="B174" s="10" t="s">
        <v>337</v>
      </c>
      <c r="C174" s="10"/>
      <c r="D174" s="10"/>
      <c r="E174" s="48"/>
    </row>
    <row r="175" spans="1:5" ht="41.25" customHeight="1">
      <c r="A175" s="46" t="s">
        <v>338</v>
      </c>
      <c r="B175" s="47" t="s">
        <v>487</v>
      </c>
      <c r="C175" s="47" t="s">
        <v>91</v>
      </c>
      <c r="D175" s="47"/>
      <c r="E175" s="48">
        <v>10000</v>
      </c>
    </row>
    <row r="176" spans="1:5" ht="41.25" customHeight="1">
      <c r="A176" s="46" t="s">
        <v>341</v>
      </c>
      <c r="B176" s="47" t="s">
        <v>488</v>
      </c>
      <c r="C176" s="47" t="s">
        <v>91</v>
      </c>
      <c r="D176" s="47"/>
      <c r="E176" s="48">
        <v>2000</v>
      </c>
    </row>
    <row r="177" spans="1:5" ht="41.25" customHeight="1">
      <c r="A177" s="46" t="s">
        <v>344</v>
      </c>
      <c r="B177" s="47" t="s">
        <v>489</v>
      </c>
      <c r="C177" s="47" t="s">
        <v>346</v>
      </c>
      <c r="D177" s="47"/>
      <c r="E177" s="48">
        <v>5000</v>
      </c>
    </row>
    <row r="178" spans="1:5" ht="41.25" customHeight="1">
      <c r="A178" s="83" t="s">
        <v>350</v>
      </c>
      <c r="B178" s="83"/>
      <c r="C178" s="83"/>
      <c r="D178" s="83"/>
      <c r="E178" s="30">
        <f>E6+E17+E21+E52+E74+E89+E132+E175+E176+E177</f>
        <v>50336.6</v>
      </c>
    </row>
  </sheetData>
  <mergeCells count="49">
    <mergeCell ref="A149:A150"/>
    <mergeCell ref="B149:B150"/>
    <mergeCell ref="C149:C150"/>
    <mergeCell ref="C167:C171"/>
    <mergeCell ref="A178:D178"/>
    <mergeCell ref="A159:A160"/>
    <mergeCell ref="B159:B160"/>
    <mergeCell ref="A164:A165"/>
    <mergeCell ref="B164:B165"/>
    <mergeCell ref="A167:A171"/>
    <mergeCell ref="B167:B171"/>
    <mergeCell ref="C119:C126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A152:A155"/>
    <mergeCell ref="B152:B155"/>
    <mergeCell ref="C152:C155"/>
    <mergeCell ref="C128:C129"/>
    <mergeCell ref="D128:D129"/>
    <mergeCell ref="B147:B148"/>
    <mergeCell ref="C147:C148"/>
    <mergeCell ref="A120:A123"/>
    <mergeCell ref="D120:D125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C108:C109"/>
    <mergeCell ref="D108:D109"/>
    <mergeCell ref="C115:C117"/>
    <mergeCell ref="D115:D117"/>
    <mergeCell ref="E21:E51"/>
    <mergeCell ref="A1:E1"/>
    <mergeCell ref="A2:E2"/>
    <mergeCell ref="A3:E3"/>
    <mergeCell ref="E6:E16"/>
    <mergeCell ref="E17:E20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6100956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5.xml><?xml version="1.0" encoding="utf-8"?>
<worksheet xmlns="http://schemas.openxmlformats.org/spreadsheetml/2006/main" xmlns:r="http://schemas.openxmlformats.org/officeDocument/2006/relationships">
  <dimension ref="A1:E178"/>
  <sheetViews>
    <sheetView tabSelected="1" topLeftCell="A112" workbookViewId="0">
      <selection activeCell="G182" sqref="G182"/>
    </sheetView>
  </sheetViews>
  <sheetFormatPr defaultRowHeight="12.75"/>
  <cols>
    <col min="1" max="1" width="9.7109375" customWidth="1"/>
    <col min="2" max="2" width="29.28515625" customWidth="1"/>
    <col min="3" max="3" width="14.28515625" customWidth="1"/>
    <col min="4" max="4" width="20.85546875" customWidth="1"/>
    <col min="5" max="5" width="14.7109375" style="28" customWidth="1"/>
  </cols>
  <sheetData>
    <row r="1" spans="1:5" s="3" customFormat="1" ht="18.75">
      <c r="A1" s="61" t="s">
        <v>494</v>
      </c>
      <c r="B1" s="61"/>
      <c r="C1" s="61"/>
      <c r="D1" s="61"/>
      <c r="E1" s="61"/>
    </row>
    <row r="2" spans="1:5" s="3" customFormat="1" ht="27" customHeight="1">
      <c r="A2" s="62" t="s">
        <v>1</v>
      </c>
      <c r="B2" s="62"/>
      <c r="C2" s="62"/>
      <c r="D2" s="62"/>
      <c r="E2" s="62"/>
    </row>
    <row r="3" spans="1:5" s="4" customFormat="1" ht="30" customHeight="1">
      <c r="A3" s="61" t="s">
        <v>496</v>
      </c>
      <c r="B3" s="61"/>
      <c r="C3" s="61"/>
      <c r="D3" s="61"/>
      <c r="E3" s="61"/>
    </row>
    <row r="4" spans="1:5" ht="15" customHeight="1">
      <c r="A4" s="9" t="s">
        <v>3</v>
      </c>
      <c r="B4" s="9" t="s">
        <v>4</v>
      </c>
      <c r="C4" s="9" t="s">
        <v>5</v>
      </c>
      <c r="D4" s="9" t="s">
        <v>6</v>
      </c>
      <c r="E4" s="57" t="s">
        <v>7</v>
      </c>
    </row>
    <row r="5" spans="1:5" ht="50.45" customHeight="1">
      <c r="A5" s="9" t="s">
        <v>8</v>
      </c>
      <c r="B5" s="10" t="s">
        <v>9</v>
      </c>
      <c r="C5" s="56"/>
      <c r="D5" s="56"/>
      <c r="E5" s="29"/>
    </row>
    <row r="6" spans="1:5" ht="22.9" customHeight="1">
      <c r="A6" s="16" t="s">
        <v>10</v>
      </c>
      <c r="B6" s="17" t="s">
        <v>11</v>
      </c>
      <c r="C6" s="56"/>
      <c r="D6" s="56"/>
      <c r="E6" s="63">
        <v>39797.1</v>
      </c>
    </row>
    <row r="7" spans="1:5" ht="58.15" customHeight="1">
      <c r="A7" s="55" t="s">
        <v>12</v>
      </c>
      <c r="B7" s="56" t="s">
        <v>13</v>
      </c>
      <c r="C7" s="56" t="s">
        <v>14</v>
      </c>
      <c r="D7" s="56" t="s">
        <v>15</v>
      </c>
      <c r="E7" s="64"/>
    </row>
    <row r="8" spans="1:5" ht="36" customHeight="1">
      <c r="A8" s="16" t="s">
        <v>16</v>
      </c>
      <c r="B8" s="17" t="s">
        <v>17</v>
      </c>
      <c r="C8" s="56"/>
      <c r="D8" s="56"/>
      <c r="E8" s="64"/>
    </row>
    <row r="9" spans="1:5" ht="59.45" customHeight="1">
      <c r="A9" s="55" t="s">
        <v>18</v>
      </c>
      <c r="B9" s="56" t="s">
        <v>13</v>
      </c>
      <c r="C9" s="56" t="s">
        <v>14</v>
      </c>
      <c r="D9" s="56" t="s">
        <v>15</v>
      </c>
      <c r="E9" s="64"/>
    </row>
    <row r="10" spans="1:5" ht="47.45" customHeight="1">
      <c r="A10" s="55" t="s">
        <v>19</v>
      </c>
      <c r="B10" s="56" t="s">
        <v>20</v>
      </c>
      <c r="C10" s="56" t="s">
        <v>14</v>
      </c>
      <c r="D10" s="56" t="s">
        <v>15</v>
      </c>
      <c r="E10" s="64"/>
    </row>
    <row r="11" spans="1:5">
      <c r="A11" s="55" t="s">
        <v>21</v>
      </c>
      <c r="B11" s="56" t="s">
        <v>22</v>
      </c>
      <c r="C11" s="56" t="s">
        <v>23</v>
      </c>
      <c r="D11" s="56" t="s">
        <v>15</v>
      </c>
      <c r="E11" s="64"/>
    </row>
    <row r="12" spans="1:5" ht="37.15" customHeight="1">
      <c r="A12" s="16" t="s">
        <v>24</v>
      </c>
      <c r="B12" s="17" t="s">
        <v>25</v>
      </c>
      <c r="C12" s="56"/>
      <c r="D12" s="56"/>
      <c r="E12" s="64"/>
    </row>
    <row r="13" spans="1:5" ht="58.9" customHeight="1">
      <c r="A13" s="55" t="s">
        <v>26</v>
      </c>
      <c r="B13" s="56" t="s">
        <v>13</v>
      </c>
      <c r="C13" s="56" t="s">
        <v>14</v>
      </c>
      <c r="D13" s="56" t="s">
        <v>15</v>
      </c>
      <c r="E13" s="64"/>
    </row>
    <row r="14" spans="1:5" ht="51" customHeight="1">
      <c r="A14" s="55" t="s">
        <v>27</v>
      </c>
      <c r="B14" s="56" t="s">
        <v>28</v>
      </c>
      <c r="C14" s="56" t="s">
        <v>14</v>
      </c>
      <c r="D14" s="56" t="s">
        <v>15</v>
      </c>
      <c r="E14" s="64"/>
    </row>
    <row r="15" spans="1:5" ht="37.15" customHeight="1">
      <c r="A15" s="16" t="s">
        <v>29</v>
      </c>
      <c r="B15" s="17" t="s">
        <v>30</v>
      </c>
      <c r="C15" s="56"/>
      <c r="D15" s="56"/>
      <c r="E15" s="64"/>
    </row>
    <row r="16" spans="1:5" ht="73.900000000000006" customHeight="1">
      <c r="A16" s="55" t="s">
        <v>31</v>
      </c>
      <c r="B16" s="56" t="s">
        <v>32</v>
      </c>
      <c r="C16" s="56" t="s">
        <v>14</v>
      </c>
      <c r="D16" s="56" t="s">
        <v>15</v>
      </c>
      <c r="E16" s="64"/>
    </row>
    <row r="17" spans="1:5" ht="40.9" customHeight="1">
      <c r="A17" s="18" t="s">
        <v>367</v>
      </c>
      <c r="B17" s="10" t="s">
        <v>368</v>
      </c>
      <c r="C17" s="10"/>
      <c r="D17" s="10"/>
      <c r="E17" s="65">
        <v>181929.60000000001</v>
      </c>
    </row>
    <row r="18" spans="1:5" ht="49.9" customHeight="1">
      <c r="A18" s="7" t="s">
        <v>369</v>
      </c>
      <c r="B18" s="56" t="s">
        <v>370</v>
      </c>
      <c r="C18" s="56" t="s">
        <v>371</v>
      </c>
      <c r="D18" s="56"/>
      <c r="E18" s="65"/>
    </row>
    <row r="19" spans="1:5" ht="20.25" customHeight="1">
      <c r="A19" s="7" t="s">
        <v>372</v>
      </c>
      <c r="B19" s="56" t="s">
        <v>373</v>
      </c>
      <c r="C19" s="56" t="s">
        <v>81</v>
      </c>
      <c r="D19" s="56"/>
      <c r="E19" s="65"/>
    </row>
    <row r="20" spans="1:5" ht="30" customHeight="1">
      <c r="A20" s="7" t="s">
        <v>374</v>
      </c>
      <c r="B20" s="56" t="s">
        <v>375</v>
      </c>
      <c r="C20" s="56" t="s">
        <v>98</v>
      </c>
      <c r="D20" s="56"/>
      <c r="E20" s="65"/>
    </row>
    <row r="21" spans="1:5" ht="29.25" customHeight="1">
      <c r="A21" s="14" t="s">
        <v>33</v>
      </c>
      <c r="B21" s="15" t="s">
        <v>34</v>
      </c>
      <c r="C21" s="10"/>
      <c r="D21" s="10"/>
      <c r="E21" s="65">
        <v>208081.98</v>
      </c>
    </row>
    <row r="22" spans="1:5" ht="33.75" customHeight="1">
      <c r="A22" s="55" t="s">
        <v>35</v>
      </c>
      <c r="B22" s="56" t="s">
        <v>36</v>
      </c>
      <c r="C22" s="56" t="s">
        <v>37</v>
      </c>
      <c r="D22" s="56" t="s">
        <v>38</v>
      </c>
      <c r="E22" s="65"/>
    </row>
    <row r="23" spans="1:5" ht="24.75" customHeight="1">
      <c r="A23" s="55"/>
      <c r="B23" s="56"/>
      <c r="C23" s="56"/>
      <c r="D23" s="56" t="s">
        <v>39</v>
      </c>
      <c r="E23" s="65"/>
    </row>
    <row r="24" spans="1:5" ht="23.25" customHeight="1">
      <c r="A24" s="55"/>
      <c r="B24" s="56"/>
      <c r="C24" s="56"/>
      <c r="D24" s="56" t="s">
        <v>40</v>
      </c>
      <c r="E24" s="65"/>
    </row>
    <row r="25" spans="1:5" ht="24" customHeight="1">
      <c r="A25" s="55" t="s">
        <v>41</v>
      </c>
      <c r="B25" s="56" t="s">
        <v>42</v>
      </c>
      <c r="C25" s="56" t="s">
        <v>43</v>
      </c>
      <c r="D25" s="56" t="s">
        <v>44</v>
      </c>
      <c r="E25" s="65"/>
    </row>
    <row r="26" spans="1:5" ht="39.75" customHeight="1">
      <c r="A26" s="55"/>
      <c r="B26" s="56"/>
      <c r="C26" s="56"/>
      <c r="D26" s="56" t="s">
        <v>45</v>
      </c>
      <c r="E26" s="65"/>
    </row>
    <row r="27" spans="1:5" ht="25.5" customHeight="1">
      <c r="A27" s="55"/>
      <c r="B27" s="56"/>
      <c r="C27" s="56"/>
      <c r="D27" s="56" t="s">
        <v>40</v>
      </c>
      <c r="E27" s="65"/>
    </row>
    <row r="28" spans="1:5" ht="40.5" customHeight="1">
      <c r="A28" s="55" t="s">
        <v>46</v>
      </c>
      <c r="B28" s="56" t="s">
        <v>47</v>
      </c>
      <c r="C28" s="56" t="s">
        <v>43</v>
      </c>
      <c r="D28" s="56" t="s">
        <v>44</v>
      </c>
      <c r="E28" s="65"/>
    </row>
    <row r="29" spans="1:5" ht="29.25" customHeight="1">
      <c r="A29" s="55"/>
      <c r="B29" s="56"/>
      <c r="C29" s="56"/>
      <c r="D29" s="56" t="s">
        <v>45</v>
      </c>
      <c r="E29" s="65"/>
    </row>
    <row r="30" spans="1:5" ht="32.25" customHeight="1">
      <c r="A30" s="55"/>
      <c r="B30" s="56"/>
      <c r="C30" s="56"/>
      <c r="D30" s="56" t="s">
        <v>40</v>
      </c>
      <c r="E30" s="65"/>
    </row>
    <row r="31" spans="1:5" ht="26.25" customHeight="1">
      <c r="A31" s="55" t="s">
        <v>48</v>
      </c>
      <c r="B31" s="56" t="s">
        <v>49</v>
      </c>
      <c r="C31" s="56" t="s">
        <v>43</v>
      </c>
      <c r="D31" s="56" t="s">
        <v>50</v>
      </c>
      <c r="E31" s="65"/>
    </row>
    <row r="32" spans="1:5" ht="46.5" customHeight="1">
      <c r="A32" s="55"/>
      <c r="B32" s="56"/>
      <c r="C32" s="56"/>
      <c r="D32" s="56" t="s">
        <v>51</v>
      </c>
      <c r="E32" s="65"/>
    </row>
    <row r="33" spans="1:5">
      <c r="A33" s="55"/>
      <c r="B33" s="56"/>
      <c r="C33" s="56"/>
      <c r="D33" s="56" t="s">
        <v>40</v>
      </c>
      <c r="E33" s="65"/>
    </row>
    <row r="34" spans="1:5" ht="17.25" customHeight="1">
      <c r="A34" s="55" t="s">
        <v>52</v>
      </c>
      <c r="B34" s="56" t="s">
        <v>53</v>
      </c>
      <c r="C34" s="56" t="s">
        <v>54</v>
      </c>
      <c r="D34" s="56" t="s">
        <v>55</v>
      </c>
      <c r="E34" s="65"/>
    </row>
    <row r="35" spans="1:5" ht="38.25">
      <c r="A35" s="55" t="s">
        <v>56</v>
      </c>
      <c r="B35" s="56" t="s">
        <v>57</v>
      </c>
      <c r="C35" s="56" t="s">
        <v>37</v>
      </c>
      <c r="D35" s="56" t="s">
        <v>58</v>
      </c>
      <c r="E35" s="65"/>
    </row>
    <row r="36" spans="1:5">
      <c r="A36" s="55"/>
      <c r="B36" s="56"/>
      <c r="C36" s="56"/>
      <c r="D36" s="56" t="s">
        <v>59</v>
      </c>
      <c r="E36" s="65"/>
    </row>
    <row r="37" spans="1:5">
      <c r="A37" s="55"/>
      <c r="B37" s="56"/>
      <c r="C37" s="56"/>
      <c r="D37" s="56" t="s">
        <v>40</v>
      </c>
      <c r="E37" s="65"/>
    </row>
    <row r="38" spans="1:5" ht="38.25">
      <c r="A38" s="55" t="s">
        <v>60</v>
      </c>
      <c r="B38" s="56" t="s">
        <v>61</v>
      </c>
      <c r="C38" s="56" t="s">
        <v>62</v>
      </c>
      <c r="D38" s="56" t="s">
        <v>63</v>
      </c>
      <c r="E38" s="65"/>
    </row>
    <row r="39" spans="1:5" ht="38.25">
      <c r="A39" s="55" t="s">
        <v>64</v>
      </c>
      <c r="B39" s="56" t="s">
        <v>65</v>
      </c>
      <c r="C39" s="56" t="s">
        <v>66</v>
      </c>
      <c r="D39" s="56" t="s">
        <v>67</v>
      </c>
      <c r="E39" s="65"/>
    </row>
    <row r="40" spans="1:5">
      <c r="A40" s="55" t="s">
        <v>68</v>
      </c>
      <c r="B40" s="56" t="s">
        <v>69</v>
      </c>
      <c r="C40" s="56" t="s">
        <v>54</v>
      </c>
      <c r="D40" s="56" t="s">
        <v>70</v>
      </c>
      <c r="E40" s="65"/>
    </row>
    <row r="41" spans="1:5" ht="37.5" customHeight="1">
      <c r="A41" s="55"/>
      <c r="B41" s="56"/>
      <c r="C41" s="56"/>
      <c r="D41" s="56" t="s">
        <v>71</v>
      </c>
      <c r="E41" s="65"/>
    </row>
    <row r="42" spans="1:5" ht="25.5">
      <c r="A42" s="55" t="s">
        <v>72</v>
      </c>
      <c r="B42" s="56" t="s">
        <v>73</v>
      </c>
      <c r="C42" s="56" t="s">
        <v>66</v>
      </c>
      <c r="D42" s="56" t="s">
        <v>74</v>
      </c>
      <c r="E42" s="65"/>
    </row>
    <row r="43" spans="1:5">
      <c r="A43" s="55"/>
      <c r="B43" s="56"/>
      <c r="C43" s="56"/>
      <c r="D43" s="56" t="s">
        <v>71</v>
      </c>
      <c r="E43" s="65"/>
    </row>
    <row r="44" spans="1:5" ht="38.25">
      <c r="A44" s="55" t="s">
        <v>75</v>
      </c>
      <c r="B44" s="56" t="s">
        <v>76</v>
      </c>
      <c r="C44" s="56" t="s">
        <v>77</v>
      </c>
      <c r="D44" s="56" t="s">
        <v>78</v>
      </c>
      <c r="E44" s="65"/>
    </row>
    <row r="45" spans="1:5" ht="24.75" customHeight="1">
      <c r="A45" s="55"/>
      <c r="B45" s="56"/>
      <c r="C45" s="56"/>
      <c r="D45" s="56" t="s">
        <v>71</v>
      </c>
      <c r="E45" s="65"/>
    </row>
    <row r="46" spans="1:5" ht="25.5">
      <c r="A46" s="55" t="s">
        <v>79</v>
      </c>
      <c r="B46" s="56" t="s">
        <v>80</v>
      </c>
      <c r="C46" s="56" t="s">
        <v>81</v>
      </c>
      <c r="D46" s="56"/>
      <c r="E46" s="65"/>
    </row>
    <row r="47" spans="1:5">
      <c r="A47" s="55"/>
      <c r="B47" s="56"/>
      <c r="C47" s="56"/>
      <c r="D47" s="56" t="s">
        <v>71</v>
      </c>
      <c r="E47" s="65"/>
    </row>
    <row r="48" spans="1:5" ht="25.5">
      <c r="A48" s="55" t="s">
        <v>82</v>
      </c>
      <c r="B48" s="56" t="s">
        <v>83</v>
      </c>
      <c r="C48" s="56" t="s">
        <v>81</v>
      </c>
      <c r="D48" s="56" t="s">
        <v>84</v>
      </c>
      <c r="E48" s="65"/>
    </row>
    <row r="49" spans="1:5">
      <c r="A49" s="55"/>
      <c r="B49" s="56"/>
      <c r="C49" s="56"/>
      <c r="D49" s="56" t="s">
        <v>71</v>
      </c>
      <c r="E49" s="65"/>
    </row>
    <row r="50" spans="1:5">
      <c r="A50" s="55" t="s">
        <v>85</v>
      </c>
      <c r="B50" s="56" t="s">
        <v>86</v>
      </c>
      <c r="C50" s="56" t="s">
        <v>87</v>
      </c>
      <c r="D50" s="56" t="s">
        <v>88</v>
      </c>
      <c r="E50" s="65"/>
    </row>
    <row r="51" spans="1:5" ht="25.5">
      <c r="A51" s="55" t="s">
        <v>89</v>
      </c>
      <c r="B51" s="56" t="s">
        <v>90</v>
      </c>
      <c r="C51" s="56" t="s">
        <v>62</v>
      </c>
      <c r="D51" s="56" t="s">
        <v>91</v>
      </c>
      <c r="E51" s="65"/>
    </row>
    <row r="52" spans="1:5" ht="63.75">
      <c r="A52" s="9" t="s">
        <v>92</v>
      </c>
      <c r="B52" s="10" t="s">
        <v>93</v>
      </c>
      <c r="C52" s="56"/>
      <c r="D52" s="56"/>
      <c r="E52" s="65">
        <v>342255.06</v>
      </c>
    </row>
    <row r="53" spans="1:5">
      <c r="A53" s="16" t="s">
        <v>94</v>
      </c>
      <c r="B53" s="17" t="s">
        <v>95</v>
      </c>
      <c r="C53" s="56"/>
      <c r="D53" s="56"/>
      <c r="E53" s="65"/>
    </row>
    <row r="54" spans="1:5" ht="25.5">
      <c r="A54" s="55" t="s">
        <v>96</v>
      </c>
      <c r="B54" s="56" t="s">
        <v>97</v>
      </c>
      <c r="C54" s="56" t="s">
        <v>98</v>
      </c>
      <c r="D54" s="56" t="s">
        <v>99</v>
      </c>
      <c r="E54" s="65"/>
    </row>
    <row r="55" spans="1:5" ht="25.5">
      <c r="A55" s="55" t="s">
        <v>100</v>
      </c>
      <c r="B55" s="56" t="s">
        <v>101</v>
      </c>
      <c r="C55" s="56" t="s">
        <v>77</v>
      </c>
      <c r="D55" s="56" t="s">
        <v>102</v>
      </c>
      <c r="E55" s="65"/>
    </row>
    <row r="56" spans="1:5" ht="63.75">
      <c r="A56" s="55" t="s">
        <v>103</v>
      </c>
      <c r="B56" s="56" t="s">
        <v>104</v>
      </c>
      <c r="C56" s="56" t="s">
        <v>98</v>
      </c>
      <c r="D56" s="56" t="s">
        <v>102</v>
      </c>
      <c r="E56" s="65"/>
    </row>
    <row r="57" spans="1:5" ht="25.5">
      <c r="A57" s="55" t="s">
        <v>105</v>
      </c>
      <c r="B57" s="56" t="s">
        <v>106</v>
      </c>
      <c r="C57" s="56" t="s">
        <v>77</v>
      </c>
      <c r="D57" s="56" t="s">
        <v>102</v>
      </c>
      <c r="E57" s="65"/>
    </row>
    <row r="58" spans="1:5" ht="38.25">
      <c r="A58" s="55" t="s">
        <v>107</v>
      </c>
      <c r="B58" s="56" t="s">
        <v>108</v>
      </c>
      <c r="C58" s="56" t="s">
        <v>98</v>
      </c>
      <c r="D58" s="56" t="s">
        <v>109</v>
      </c>
      <c r="E58" s="65"/>
    </row>
    <row r="59" spans="1:5" ht="25.5">
      <c r="A59" s="55" t="s">
        <v>110</v>
      </c>
      <c r="B59" s="56" t="s">
        <v>111</v>
      </c>
      <c r="C59" s="56" t="s">
        <v>98</v>
      </c>
      <c r="D59" s="56" t="s">
        <v>109</v>
      </c>
      <c r="E59" s="65"/>
    </row>
    <row r="60" spans="1:5" ht="25.5">
      <c r="A60" s="16" t="s">
        <v>112</v>
      </c>
      <c r="B60" s="17" t="s">
        <v>113</v>
      </c>
      <c r="C60" s="56"/>
      <c r="D60" s="56"/>
      <c r="E60" s="65"/>
    </row>
    <row r="61" spans="1:5" ht="25.5">
      <c r="A61" s="55" t="s">
        <v>114</v>
      </c>
      <c r="B61" s="56" t="s">
        <v>101</v>
      </c>
      <c r="C61" s="56" t="s">
        <v>77</v>
      </c>
      <c r="D61" s="56" t="s">
        <v>102</v>
      </c>
      <c r="E61" s="65"/>
    </row>
    <row r="62" spans="1:5" ht="38.25">
      <c r="A62" s="55" t="s">
        <v>115</v>
      </c>
      <c r="B62" s="56" t="s">
        <v>116</v>
      </c>
      <c r="C62" s="56" t="s">
        <v>98</v>
      </c>
      <c r="D62" s="56" t="s">
        <v>99</v>
      </c>
      <c r="E62" s="65"/>
    </row>
    <row r="63" spans="1:5" ht="38.25">
      <c r="A63" s="55" t="s">
        <v>117</v>
      </c>
      <c r="B63" s="56" t="s">
        <v>108</v>
      </c>
      <c r="C63" s="56" t="s">
        <v>98</v>
      </c>
      <c r="D63" s="56" t="s">
        <v>109</v>
      </c>
      <c r="E63" s="65"/>
    </row>
    <row r="64" spans="1:5" ht="51">
      <c r="A64" s="55" t="s">
        <v>118</v>
      </c>
      <c r="B64" s="56" t="s">
        <v>119</v>
      </c>
      <c r="C64" s="56" t="s">
        <v>98</v>
      </c>
      <c r="D64" s="56" t="s">
        <v>120</v>
      </c>
      <c r="E64" s="65"/>
    </row>
    <row r="65" spans="1:5" ht="51">
      <c r="A65" s="55" t="s">
        <v>121</v>
      </c>
      <c r="B65" s="56" t="s">
        <v>122</v>
      </c>
      <c r="C65" s="56" t="s">
        <v>98</v>
      </c>
      <c r="D65" s="56" t="s">
        <v>123</v>
      </c>
      <c r="E65" s="65"/>
    </row>
    <row r="66" spans="1:5" ht="51">
      <c r="A66" s="55" t="s">
        <v>124</v>
      </c>
      <c r="B66" s="56" t="s">
        <v>125</v>
      </c>
      <c r="C66" s="56" t="s">
        <v>14</v>
      </c>
      <c r="D66" s="56" t="s">
        <v>123</v>
      </c>
      <c r="E66" s="65"/>
    </row>
    <row r="67" spans="1:5" ht="51">
      <c r="A67" s="55" t="s">
        <v>126</v>
      </c>
      <c r="B67" s="56" t="s">
        <v>127</v>
      </c>
      <c r="C67" s="56" t="s">
        <v>98</v>
      </c>
      <c r="D67" s="56" t="s">
        <v>123</v>
      </c>
      <c r="E67" s="65"/>
    </row>
    <row r="68" spans="1:5" ht="51">
      <c r="A68" s="55" t="s">
        <v>128</v>
      </c>
      <c r="B68" s="56" t="s">
        <v>129</v>
      </c>
      <c r="C68" s="56" t="s">
        <v>98</v>
      </c>
      <c r="D68" s="56" t="s">
        <v>123</v>
      </c>
      <c r="E68" s="65"/>
    </row>
    <row r="69" spans="1:5">
      <c r="A69" s="16" t="s">
        <v>130</v>
      </c>
      <c r="B69" s="17" t="s">
        <v>131</v>
      </c>
      <c r="C69" s="56"/>
      <c r="D69" s="56"/>
      <c r="E69" s="65"/>
    </row>
    <row r="70" spans="1:5" ht="63.75">
      <c r="A70" s="55" t="s">
        <v>132</v>
      </c>
      <c r="B70" s="56" t="s">
        <v>133</v>
      </c>
      <c r="C70" s="56" t="s">
        <v>98</v>
      </c>
      <c r="D70" s="56" t="s">
        <v>99</v>
      </c>
      <c r="E70" s="65"/>
    </row>
    <row r="71" spans="1:5" ht="51">
      <c r="A71" s="55" t="s">
        <v>134</v>
      </c>
      <c r="B71" s="56" t="s">
        <v>135</v>
      </c>
      <c r="C71" s="56" t="s">
        <v>136</v>
      </c>
      <c r="D71" s="56" t="s">
        <v>137</v>
      </c>
      <c r="E71" s="65"/>
    </row>
    <row r="72" spans="1:5" ht="51">
      <c r="A72" s="55" t="s">
        <v>138</v>
      </c>
      <c r="B72" s="56" t="s">
        <v>139</v>
      </c>
      <c r="C72" s="56" t="s">
        <v>140</v>
      </c>
      <c r="D72" s="56" t="s">
        <v>123</v>
      </c>
      <c r="E72" s="65"/>
    </row>
    <row r="73" spans="1:5" ht="51">
      <c r="A73" s="55" t="s">
        <v>141</v>
      </c>
      <c r="B73" s="56" t="s">
        <v>142</v>
      </c>
      <c r="C73" s="56" t="s">
        <v>140</v>
      </c>
      <c r="D73" s="56"/>
      <c r="E73" s="65"/>
    </row>
    <row r="74" spans="1:5" ht="25.5">
      <c r="A74" s="9" t="s">
        <v>143</v>
      </c>
      <c r="B74" s="10" t="s">
        <v>144</v>
      </c>
      <c r="C74" s="56"/>
      <c r="D74" s="56"/>
      <c r="E74" s="65">
        <v>160325.46</v>
      </c>
    </row>
    <row r="75" spans="1:5" ht="25.5">
      <c r="A75" s="16" t="s">
        <v>145</v>
      </c>
      <c r="B75" s="17" t="s">
        <v>113</v>
      </c>
      <c r="C75" s="56"/>
      <c r="D75" s="56"/>
      <c r="E75" s="65"/>
    </row>
    <row r="76" spans="1:5" ht="25.5">
      <c r="A76" s="55" t="s">
        <v>146</v>
      </c>
      <c r="B76" s="56" t="s">
        <v>147</v>
      </c>
      <c r="C76" s="56" t="s">
        <v>148</v>
      </c>
      <c r="D76" s="56" t="s">
        <v>149</v>
      </c>
      <c r="E76" s="65"/>
    </row>
    <row r="77" spans="1:5" ht="51">
      <c r="A77" s="55" t="s">
        <v>150</v>
      </c>
      <c r="B77" s="56" t="s">
        <v>151</v>
      </c>
      <c r="C77" s="56" t="s">
        <v>136</v>
      </c>
      <c r="D77" s="56" t="s">
        <v>152</v>
      </c>
      <c r="E77" s="65"/>
    </row>
    <row r="78" spans="1:5" ht="38.25">
      <c r="A78" s="55" t="s">
        <v>153</v>
      </c>
      <c r="B78" s="56" t="s">
        <v>154</v>
      </c>
      <c r="C78" s="56" t="s">
        <v>136</v>
      </c>
      <c r="D78" s="56" t="s">
        <v>155</v>
      </c>
      <c r="E78" s="65"/>
    </row>
    <row r="79" spans="1:5" ht="38.25">
      <c r="A79" s="55" t="s">
        <v>156</v>
      </c>
      <c r="B79" s="56" t="s">
        <v>111</v>
      </c>
      <c r="C79" s="56" t="s">
        <v>136</v>
      </c>
      <c r="D79" s="56" t="s">
        <v>155</v>
      </c>
      <c r="E79" s="65"/>
    </row>
    <row r="80" spans="1:5" ht="38.25">
      <c r="A80" s="55" t="s">
        <v>157</v>
      </c>
      <c r="B80" s="56" t="s">
        <v>158</v>
      </c>
      <c r="C80" s="56" t="s">
        <v>136</v>
      </c>
      <c r="D80" s="56" t="s">
        <v>155</v>
      </c>
      <c r="E80" s="65"/>
    </row>
    <row r="81" spans="1:5" ht="63.75">
      <c r="A81" s="55" t="s">
        <v>159</v>
      </c>
      <c r="B81" s="56" t="s">
        <v>160</v>
      </c>
      <c r="C81" s="56" t="s">
        <v>161</v>
      </c>
      <c r="D81" s="56" t="s">
        <v>152</v>
      </c>
      <c r="E81" s="65"/>
    </row>
    <row r="82" spans="1:5" ht="38.25">
      <c r="A82" s="19" t="s">
        <v>162</v>
      </c>
      <c r="B82" s="56" t="s">
        <v>163</v>
      </c>
      <c r="C82" s="56" t="s">
        <v>136</v>
      </c>
      <c r="D82" s="56" t="s">
        <v>155</v>
      </c>
      <c r="E82" s="65"/>
    </row>
    <row r="83" spans="1:5">
      <c r="A83" s="16" t="s">
        <v>164</v>
      </c>
      <c r="B83" s="17" t="s">
        <v>95</v>
      </c>
      <c r="C83" s="56"/>
      <c r="D83" s="56"/>
      <c r="E83" s="65"/>
    </row>
    <row r="84" spans="1:5" ht="25.5">
      <c r="A84" s="55" t="s">
        <v>165</v>
      </c>
      <c r="B84" s="56" t="s">
        <v>147</v>
      </c>
      <c r="C84" s="56" t="s">
        <v>148</v>
      </c>
      <c r="D84" s="56" t="s">
        <v>148</v>
      </c>
      <c r="E84" s="65"/>
    </row>
    <row r="85" spans="1:5" ht="51">
      <c r="A85" s="55" t="s">
        <v>166</v>
      </c>
      <c r="B85" s="56" t="s">
        <v>167</v>
      </c>
      <c r="C85" s="56" t="s">
        <v>136</v>
      </c>
      <c r="D85" s="56" t="s">
        <v>152</v>
      </c>
      <c r="E85" s="65"/>
    </row>
    <row r="86" spans="1:5" ht="63.75">
      <c r="A86" s="55" t="s">
        <v>168</v>
      </c>
      <c r="B86" s="56" t="s">
        <v>169</v>
      </c>
      <c r="C86" s="56" t="s">
        <v>161</v>
      </c>
      <c r="D86" s="56" t="s">
        <v>152</v>
      </c>
      <c r="E86" s="65"/>
    </row>
    <row r="87" spans="1:5">
      <c r="A87" s="16" t="s">
        <v>170</v>
      </c>
      <c r="B87" s="17" t="s">
        <v>131</v>
      </c>
      <c r="C87" s="56"/>
      <c r="D87" s="56"/>
      <c r="E87" s="65"/>
    </row>
    <row r="88" spans="1:5" ht="25.5">
      <c r="A88" s="55" t="s">
        <v>171</v>
      </c>
      <c r="B88" s="56" t="s">
        <v>172</v>
      </c>
      <c r="C88" s="56" t="s">
        <v>136</v>
      </c>
      <c r="D88" s="56" t="s">
        <v>152</v>
      </c>
      <c r="E88" s="65"/>
    </row>
    <row r="89" spans="1:5" ht="51">
      <c r="A89" s="9" t="s">
        <v>173</v>
      </c>
      <c r="B89" s="20" t="s">
        <v>174</v>
      </c>
      <c r="C89" s="56"/>
      <c r="D89" s="56"/>
      <c r="E89" s="65">
        <v>97787.16</v>
      </c>
    </row>
    <row r="90" spans="1:5">
      <c r="A90" s="55" t="s">
        <v>175</v>
      </c>
      <c r="B90" s="10" t="s">
        <v>176</v>
      </c>
      <c r="C90" s="60"/>
      <c r="D90" s="56"/>
      <c r="E90" s="65"/>
    </row>
    <row r="91" spans="1:5" ht="25.5">
      <c r="A91" s="66" t="s">
        <v>177</v>
      </c>
      <c r="B91" s="56" t="s">
        <v>178</v>
      </c>
      <c r="C91" s="67" t="s">
        <v>179</v>
      </c>
      <c r="D91" s="58"/>
      <c r="E91" s="65"/>
    </row>
    <row r="92" spans="1:5" ht="25.5">
      <c r="A92" s="66"/>
      <c r="B92" s="56" t="s">
        <v>180</v>
      </c>
      <c r="C92" s="67"/>
      <c r="D92" s="58"/>
      <c r="E92" s="65"/>
    </row>
    <row r="93" spans="1:5" ht="25.5">
      <c r="A93" s="66"/>
      <c r="B93" s="56" t="s">
        <v>181</v>
      </c>
      <c r="C93" s="67"/>
      <c r="D93" s="58"/>
      <c r="E93" s="65"/>
    </row>
    <row r="94" spans="1:5" ht="25.5">
      <c r="A94" s="66"/>
      <c r="B94" s="56" t="s">
        <v>182</v>
      </c>
      <c r="C94" s="67"/>
      <c r="D94" s="58" t="s">
        <v>183</v>
      </c>
      <c r="E94" s="65"/>
    </row>
    <row r="95" spans="1:5" ht="25.5">
      <c r="A95" s="66" t="s">
        <v>184</v>
      </c>
      <c r="B95" s="56" t="s">
        <v>185</v>
      </c>
      <c r="C95" s="67"/>
      <c r="D95" s="23"/>
      <c r="E95" s="65"/>
    </row>
    <row r="96" spans="1:5">
      <c r="A96" s="66"/>
      <c r="B96" s="56" t="s">
        <v>186</v>
      </c>
      <c r="C96" s="67"/>
      <c r="D96" s="23"/>
      <c r="E96" s="65"/>
    </row>
    <row r="97" spans="1:5" ht="25.5">
      <c r="A97" s="66"/>
      <c r="B97" s="56" t="s">
        <v>187</v>
      </c>
      <c r="C97" s="67"/>
      <c r="D97" s="23"/>
      <c r="E97" s="65"/>
    </row>
    <row r="98" spans="1:5" ht="25.5">
      <c r="A98" s="66"/>
      <c r="B98" s="56" t="s">
        <v>188</v>
      </c>
      <c r="C98" s="67"/>
      <c r="D98" s="23"/>
      <c r="E98" s="65"/>
    </row>
    <row r="99" spans="1:5">
      <c r="A99" s="66"/>
      <c r="B99" s="56" t="s">
        <v>189</v>
      </c>
      <c r="C99" s="67"/>
      <c r="D99" s="23"/>
      <c r="E99" s="65"/>
    </row>
    <row r="100" spans="1:5" ht="38.25">
      <c r="A100" s="66"/>
      <c r="B100" s="56" t="s">
        <v>190</v>
      </c>
      <c r="C100" s="67"/>
      <c r="D100" s="23"/>
      <c r="E100" s="65"/>
    </row>
    <row r="101" spans="1:5" ht="25.5">
      <c r="A101" s="66"/>
      <c r="B101" s="56" t="s">
        <v>191</v>
      </c>
      <c r="C101" s="67"/>
      <c r="D101" s="23"/>
      <c r="E101" s="65"/>
    </row>
    <row r="102" spans="1:5" ht="25.5">
      <c r="A102" s="66"/>
      <c r="B102" s="56" t="s">
        <v>192</v>
      </c>
      <c r="C102" s="67"/>
      <c r="D102" s="23"/>
      <c r="E102" s="65"/>
    </row>
    <row r="103" spans="1:5">
      <c r="A103" s="66"/>
      <c r="B103" s="56" t="s">
        <v>193</v>
      </c>
      <c r="C103" s="67"/>
      <c r="D103" s="23"/>
      <c r="E103" s="65"/>
    </row>
    <row r="104" spans="1:5" ht="25.5">
      <c r="A104" s="66"/>
      <c r="B104" s="56" t="s">
        <v>194</v>
      </c>
      <c r="C104" s="67"/>
      <c r="D104" s="23"/>
      <c r="E104" s="65"/>
    </row>
    <row r="105" spans="1:5">
      <c r="A105" s="66" t="s">
        <v>195</v>
      </c>
      <c r="B105" s="68" t="s">
        <v>196</v>
      </c>
      <c r="C105" s="67"/>
      <c r="D105" s="23"/>
      <c r="E105" s="65"/>
    </row>
    <row r="106" spans="1:5" ht="37.5" customHeight="1">
      <c r="A106" s="66"/>
      <c r="B106" s="68"/>
      <c r="C106" s="67"/>
      <c r="D106" s="23"/>
      <c r="E106" s="65"/>
    </row>
    <row r="107" spans="1:5" ht="63.75">
      <c r="A107" s="55" t="s">
        <v>197</v>
      </c>
      <c r="B107" s="60" t="s">
        <v>198</v>
      </c>
      <c r="C107" s="56" t="s">
        <v>199</v>
      </c>
      <c r="D107" s="23"/>
      <c r="E107" s="65"/>
    </row>
    <row r="108" spans="1:5">
      <c r="A108" s="66" t="s">
        <v>200</v>
      </c>
      <c r="B108" s="69" t="s">
        <v>201</v>
      </c>
      <c r="C108" s="70" t="s">
        <v>202</v>
      </c>
      <c r="D108" s="72"/>
      <c r="E108" s="65"/>
    </row>
    <row r="109" spans="1:5">
      <c r="A109" s="66"/>
      <c r="B109" s="69"/>
      <c r="C109" s="71"/>
      <c r="D109" s="73"/>
      <c r="E109" s="65"/>
    </row>
    <row r="110" spans="1:5" ht="25.5">
      <c r="A110" s="55" t="s">
        <v>203</v>
      </c>
      <c r="B110" s="20" t="s">
        <v>204</v>
      </c>
      <c r="C110" s="60"/>
      <c r="D110" s="56"/>
      <c r="E110" s="65"/>
    </row>
    <row r="111" spans="1:5" ht="25.5">
      <c r="A111" s="55" t="s">
        <v>205</v>
      </c>
      <c r="B111" s="60" t="s">
        <v>206</v>
      </c>
      <c r="C111" s="58" t="s">
        <v>207</v>
      </c>
      <c r="D111" s="56" t="s">
        <v>208</v>
      </c>
      <c r="E111" s="65"/>
    </row>
    <row r="112" spans="1:5" ht="63.75">
      <c r="A112" s="55" t="s">
        <v>209</v>
      </c>
      <c r="B112" s="60" t="s">
        <v>210</v>
      </c>
      <c r="C112" s="58" t="s">
        <v>202</v>
      </c>
      <c r="D112" s="58" t="s">
        <v>202</v>
      </c>
      <c r="E112" s="65"/>
    </row>
    <row r="113" spans="1:5" ht="63.75">
      <c r="A113" s="55" t="s">
        <v>211</v>
      </c>
      <c r="B113" s="60" t="s">
        <v>212</v>
      </c>
      <c r="C113" s="58" t="s">
        <v>207</v>
      </c>
      <c r="D113" s="58" t="s">
        <v>213</v>
      </c>
      <c r="E113" s="65"/>
    </row>
    <row r="114" spans="1:5" ht="25.5">
      <c r="A114" s="55" t="s">
        <v>214</v>
      </c>
      <c r="B114" s="60" t="s">
        <v>215</v>
      </c>
      <c r="C114" s="58" t="s">
        <v>202</v>
      </c>
      <c r="D114" s="58" t="s">
        <v>202</v>
      </c>
      <c r="E114" s="65"/>
    </row>
    <row r="115" spans="1:5" ht="38.25">
      <c r="A115" s="55" t="s">
        <v>216</v>
      </c>
      <c r="B115" s="60" t="s">
        <v>217</v>
      </c>
      <c r="C115" s="67" t="s">
        <v>218</v>
      </c>
      <c r="D115" s="67" t="s">
        <v>219</v>
      </c>
      <c r="E115" s="65"/>
    </row>
    <row r="116" spans="1:5" ht="25.5">
      <c r="A116" s="55" t="s">
        <v>220</v>
      </c>
      <c r="B116" s="60" t="s">
        <v>221</v>
      </c>
      <c r="C116" s="67"/>
      <c r="D116" s="67"/>
      <c r="E116" s="65"/>
    </row>
    <row r="117" spans="1:5" ht="25.5">
      <c r="A117" s="55" t="s">
        <v>222</v>
      </c>
      <c r="B117" s="60" t="s">
        <v>223</v>
      </c>
      <c r="C117" s="67"/>
      <c r="D117" s="67"/>
      <c r="E117" s="65"/>
    </row>
    <row r="118" spans="1:5" ht="37.5" customHeight="1">
      <c r="A118" s="9" t="s">
        <v>224</v>
      </c>
      <c r="B118" s="24" t="s">
        <v>225</v>
      </c>
      <c r="C118" s="56"/>
      <c r="D118" s="56"/>
      <c r="E118" s="65"/>
    </row>
    <row r="119" spans="1:5">
      <c r="A119" s="55" t="s">
        <v>226</v>
      </c>
      <c r="B119" s="24" t="s">
        <v>227</v>
      </c>
      <c r="C119" s="74" t="s">
        <v>77</v>
      </c>
      <c r="D119" s="56"/>
      <c r="E119" s="65"/>
    </row>
    <row r="120" spans="1:5" ht="25.5">
      <c r="A120" s="66" t="s">
        <v>228</v>
      </c>
      <c r="B120" s="56" t="s">
        <v>178</v>
      </c>
      <c r="C120" s="75"/>
      <c r="D120" s="77" t="s">
        <v>229</v>
      </c>
      <c r="E120" s="65"/>
    </row>
    <row r="121" spans="1:5" ht="25.5">
      <c r="A121" s="66"/>
      <c r="B121" s="56" t="s">
        <v>180</v>
      </c>
      <c r="C121" s="75"/>
      <c r="D121" s="78"/>
      <c r="E121" s="65"/>
    </row>
    <row r="122" spans="1:5" ht="25.5">
      <c r="A122" s="66"/>
      <c r="B122" s="56" t="s">
        <v>181</v>
      </c>
      <c r="C122" s="75"/>
      <c r="D122" s="78"/>
      <c r="E122" s="65"/>
    </row>
    <row r="123" spans="1:5" ht="25.5">
      <c r="A123" s="66"/>
      <c r="B123" s="56" t="s">
        <v>182</v>
      </c>
      <c r="C123" s="75"/>
      <c r="D123" s="78"/>
      <c r="E123" s="65"/>
    </row>
    <row r="124" spans="1:5" ht="25.5">
      <c r="A124" s="55" t="s">
        <v>230</v>
      </c>
      <c r="B124" s="59" t="s">
        <v>231</v>
      </c>
      <c r="C124" s="75"/>
      <c r="D124" s="78"/>
      <c r="E124" s="65"/>
    </row>
    <row r="125" spans="1:5" ht="63.75">
      <c r="A125" s="55" t="s">
        <v>232</v>
      </c>
      <c r="B125" s="59" t="s">
        <v>233</v>
      </c>
      <c r="C125" s="75"/>
      <c r="D125" s="79"/>
      <c r="E125" s="65"/>
    </row>
    <row r="126" spans="1:5" ht="38.25">
      <c r="A126" s="55" t="s">
        <v>234</v>
      </c>
      <c r="B126" s="59" t="s">
        <v>235</v>
      </c>
      <c r="C126" s="76"/>
      <c r="D126" s="56" t="s">
        <v>236</v>
      </c>
      <c r="E126" s="65"/>
    </row>
    <row r="127" spans="1:5" ht="25.5">
      <c r="A127" s="55" t="s">
        <v>237</v>
      </c>
      <c r="B127" s="20" t="s">
        <v>204</v>
      </c>
      <c r="C127" s="60"/>
      <c r="D127" s="56"/>
      <c r="E127" s="65"/>
    </row>
    <row r="128" spans="1:5">
      <c r="A128" s="55" t="s">
        <v>238</v>
      </c>
      <c r="B128" s="60" t="s">
        <v>206</v>
      </c>
      <c r="C128" s="74" t="s">
        <v>207</v>
      </c>
      <c r="D128" s="80" t="s">
        <v>239</v>
      </c>
      <c r="E128" s="65"/>
    </row>
    <row r="129" spans="1:5" ht="51">
      <c r="A129" s="55" t="s">
        <v>240</v>
      </c>
      <c r="B129" s="60" t="s">
        <v>241</v>
      </c>
      <c r="C129" s="76"/>
      <c r="D129" s="81"/>
      <c r="E129" s="65"/>
    </row>
    <row r="130" spans="1:5" ht="25.5">
      <c r="A130" s="55" t="s">
        <v>242</v>
      </c>
      <c r="B130" s="60" t="s">
        <v>215</v>
      </c>
      <c r="C130" s="60" t="s">
        <v>236</v>
      </c>
      <c r="D130" s="56" t="s">
        <v>236</v>
      </c>
      <c r="E130" s="65"/>
    </row>
    <row r="131" spans="1:5" ht="38.25">
      <c r="A131" s="55" t="s">
        <v>243</v>
      </c>
      <c r="B131" s="56" t="s">
        <v>217</v>
      </c>
      <c r="C131" s="56" t="s">
        <v>218</v>
      </c>
      <c r="D131" s="58" t="s">
        <v>219</v>
      </c>
      <c r="E131" s="65"/>
    </row>
    <row r="132" spans="1:5" ht="38.25">
      <c r="A132" s="55" t="s">
        <v>244</v>
      </c>
      <c r="B132" s="10" t="s">
        <v>245</v>
      </c>
      <c r="C132" s="56"/>
      <c r="D132" s="56"/>
      <c r="E132" s="65">
        <v>176244.3</v>
      </c>
    </row>
    <row r="133" spans="1:5" ht="51">
      <c r="A133" s="55" t="s">
        <v>246</v>
      </c>
      <c r="B133" s="56" t="s">
        <v>247</v>
      </c>
      <c r="C133" s="56" t="s">
        <v>248</v>
      </c>
      <c r="D133" s="56" t="s">
        <v>249</v>
      </c>
      <c r="E133" s="65"/>
    </row>
    <row r="134" spans="1:5" ht="51">
      <c r="A134" s="55" t="s">
        <v>250</v>
      </c>
      <c r="B134" s="56" t="s">
        <v>251</v>
      </c>
      <c r="C134" s="56" t="s">
        <v>252</v>
      </c>
      <c r="D134" s="56" t="s">
        <v>253</v>
      </c>
      <c r="E134" s="65"/>
    </row>
    <row r="135" spans="1:5" ht="51">
      <c r="A135" s="55" t="s">
        <v>254</v>
      </c>
      <c r="B135" s="56" t="s">
        <v>255</v>
      </c>
      <c r="C135" s="56" t="s">
        <v>248</v>
      </c>
      <c r="D135" s="56" t="s">
        <v>249</v>
      </c>
      <c r="E135" s="65"/>
    </row>
    <row r="136" spans="1:5" ht="38.25">
      <c r="A136" s="55" t="s">
        <v>256</v>
      </c>
      <c r="B136" s="56" t="s">
        <v>257</v>
      </c>
      <c r="C136" s="56" t="s">
        <v>258</v>
      </c>
      <c r="D136" s="56" t="s">
        <v>259</v>
      </c>
      <c r="E136" s="65"/>
    </row>
    <row r="137" spans="1:5" ht="25.5">
      <c r="A137" s="55" t="s">
        <v>260</v>
      </c>
      <c r="B137" s="56" t="s">
        <v>261</v>
      </c>
      <c r="C137" s="56" t="s">
        <v>262</v>
      </c>
      <c r="D137" s="56" t="s">
        <v>263</v>
      </c>
      <c r="E137" s="65"/>
    </row>
    <row r="138" spans="1:5" ht="51">
      <c r="A138" s="55" t="s">
        <v>264</v>
      </c>
      <c r="B138" s="56" t="s">
        <v>265</v>
      </c>
      <c r="C138" s="56" t="s">
        <v>266</v>
      </c>
      <c r="D138" s="56" t="s">
        <v>267</v>
      </c>
      <c r="E138" s="65"/>
    </row>
    <row r="139" spans="1:5" ht="114" customHeight="1">
      <c r="A139" s="55" t="s">
        <v>268</v>
      </c>
      <c r="B139" s="56" t="s">
        <v>269</v>
      </c>
      <c r="C139" s="56" t="s">
        <v>266</v>
      </c>
      <c r="D139" s="56" t="s">
        <v>270</v>
      </c>
      <c r="E139" s="65"/>
    </row>
    <row r="140" spans="1:5" ht="63.75">
      <c r="A140" s="55" t="s">
        <v>271</v>
      </c>
      <c r="B140" s="56" t="s">
        <v>272</v>
      </c>
      <c r="C140" s="56" t="s">
        <v>273</v>
      </c>
      <c r="D140" s="56" t="s">
        <v>249</v>
      </c>
      <c r="E140" s="65"/>
    </row>
    <row r="141" spans="1:5">
      <c r="A141" s="66" t="s">
        <v>274</v>
      </c>
      <c r="B141" s="82" t="s">
        <v>275</v>
      </c>
      <c r="C141" s="82" t="s">
        <v>262</v>
      </c>
      <c r="D141" s="56" t="s">
        <v>276</v>
      </c>
      <c r="E141" s="65"/>
    </row>
    <row r="142" spans="1:5">
      <c r="A142" s="66"/>
      <c r="B142" s="82"/>
      <c r="C142" s="82"/>
      <c r="D142" s="56" t="s">
        <v>277</v>
      </c>
      <c r="E142" s="65"/>
    </row>
    <row r="143" spans="1:5">
      <c r="A143" s="66" t="s">
        <v>278</v>
      </c>
      <c r="B143" s="82" t="s">
        <v>279</v>
      </c>
      <c r="C143" s="82" t="s">
        <v>280</v>
      </c>
      <c r="D143" s="56" t="s">
        <v>281</v>
      </c>
      <c r="E143" s="65"/>
    </row>
    <row r="144" spans="1:5">
      <c r="A144" s="66"/>
      <c r="B144" s="82"/>
      <c r="C144" s="82"/>
      <c r="D144" s="56"/>
      <c r="E144" s="65"/>
    </row>
    <row r="145" spans="1:5" ht="75.75" customHeight="1">
      <c r="A145" s="66"/>
      <c r="B145" s="82"/>
      <c r="C145" s="82"/>
      <c r="D145" s="56"/>
      <c r="E145" s="65"/>
    </row>
    <row r="146" spans="1:5">
      <c r="A146" s="66"/>
      <c r="B146" s="82"/>
      <c r="C146" s="82"/>
      <c r="D146" s="56"/>
      <c r="E146" s="65"/>
    </row>
    <row r="147" spans="1:5" ht="37.5" customHeight="1">
      <c r="A147" s="66" t="s">
        <v>282</v>
      </c>
      <c r="B147" s="82" t="s">
        <v>283</v>
      </c>
      <c r="C147" s="82" t="s">
        <v>284</v>
      </c>
      <c r="D147" s="56" t="s">
        <v>281</v>
      </c>
      <c r="E147" s="65"/>
    </row>
    <row r="148" spans="1:5">
      <c r="A148" s="66"/>
      <c r="B148" s="82"/>
      <c r="C148" s="82"/>
      <c r="D148" s="56"/>
      <c r="E148" s="65"/>
    </row>
    <row r="149" spans="1:5">
      <c r="A149" s="66" t="s">
        <v>285</v>
      </c>
      <c r="B149" s="82" t="s">
        <v>286</v>
      </c>
      <c r="C149" s="82" t="s">
        <v>287</v>
      </c>
      <c r="D149" s="56" t="s">
        <v>281</v>
      </c>
      <c r="E149" s="65"/>
    </row>
    <row r="150" spans="1:5">
      <c r="A150" s="66"/>
      <c r="B150" s="82"/>
      <c r="C150" s="82"/>
      <c r="D150" s="56"/>
      <c r="E150" s="65"/>
    </row>
    <row r="151" spans="1:5" ht="102">
      <c r="A151" s="55" t="s">
        <v>288</v>
      </c>
      <c r="B151" s="56" t="s">
        <v>289</v>
      </c>
      <c r="C151" s="56" t="s">
        <v>290</v>
      </c>
      <c r="D151" s="56" t="s">
        <v>291</v>
      </c>
      <c r="E151" s="65"/>
    </row>
    <row r="152" spans="1:5" ht="25.5">
      <c r="A152" s="66" t="s">
        <v>292</v>
      </c>
      <c r="B152" s="82" t="s">
        <v>293</v>
      </c>
      <c r="C152" s="82" t="s">
        <v>284</v>
      </c>
      <c r="D152" s="56" t="s">
        <v>294</v>
      </c>
      <c r="E152" s="65"/>
    </row>
    <row r="153" spans="1:5">
      <c r="A153" s="66"/>
      <c r="B153" s="82"/>
      <c r="C153" s="82"/>
      <c r="D153" s="56"/>
      <c r="E153" s="65"/>
    </row>
    <row r="154" spans="1:5">
      <c r="A154" s="66"/>
      <c r="B154" s="82"/>
      <c r="C154" s="82"/>
      <c r="D154" s="56"/>
      <c r="E154" s="65"/>
    </row>
    <row r="155" spans="1:5">
      <c r="A155" s="66"/>
      <c r="B155" s="82"/>
      <c r="C155" s="82"/>
      <c r="D155" s="56"/>
      <c r="E155" s="65"/>
    </row>
    <row r="156" spans="1:5" ht="38.25">
      <c r="A156" s="55" t="s">
        <v>295</v>
      </c>
      <c r="B156" s="56" t="s">
        <v>296</v>
      </c>
      <c r="C156" s="56" t="s">
        <v>262</v>
      </c>
      <c r="D156" s="56" t="s">
        <v>297</v>
      </c>
      <c r="E156" s="65"/>
    </row>
    <row r="157" spans="1:5" ht="38.25">
      <c r="A157" s="55" t="s">
        <v>298</v>
      </c>
      <c r="B157" s="56" t="s">
        <v>299</v>
      </c>
      <c r="C157" s="56" t="s">
        <v>300</v>
      </c>
      <c r="D157" s="56" t="s">
        <v>301</v>
      </c>
      <c r="E157" s="65"/>
    </row>
    <row r="158" spans="1:5" ht="51">
      <c r="A158" s="55" t="s">
        <v>302</v>
      </c>
      <c r="B158" s="56" t="s">
        <v>303</v>
      </c>
      <c r="C158" s="56" t="s">
        <v>262</v>
      </c>
      <c r="D158" s="56" t="s">
        <v>304</v>
      </c>
      <c r="E158" s="65"/>
    </row>
    <row r="159" spans="1:5" ht="38.25">
      <c r="A159" s="66" t="s">
        <v>305</v>
      </c>
      <c r="B159" s="82" t="s">
        <v>306</v>
      </c>
      <c r="C159" s="26" t="s">
        <v>307</v>
      </c>
      <c r="D159" s="56" t="s">
        <v>308</v>
      </c>
      <c r="E159" s="65"/>
    </row>
    <row r="160" spans="1:5" ht="51">
      <c r="A160" s="66"/>
      <c r="B160" s="82"/>
      <c r="C160" s="26" t="s">
        <v>309</v>
      </c>
      <c r="D160" s="56" t="s">
        <v>310</v>
      </c>
      <c r="E160" s="65"/>
    </row>
    <row r="161" spans="1:5" ht="51">
      <c r="A161" s="55" t="s">
        <v>311</v>
      </c>
      <c r="B161" s="56" t="s">
        <v>312</v>
      </c>
      <c r="C161" s="56" t="s">
        <v>300</v>
      </c>
      <c r="D161" s="56" t="s">
        <v>291</v>
      </c>
      <c r="E161" s="65"/>
    </row>
    <row r="162" spans="1:5" ht="102">
      <c r="A162" s="55" t="s">
        <v>313</v>
      </c>
      <c r="B162" s="56" t="s">
        <v>314</v>
      </c>
      <c r="C162" s="56" t="s">
        <v>315</v>
      </c>
      <c r="D162" s="56" t="s">
        <v>316</v>
      </c>
      <c r="E162" s="65"/>
    </row>
    <row r="163" spans="1:5" ht="51">
      <c r="A163" s="55" t="s">
        <v>317</v>
      </c>
      <c r="B163" s="56" t="s">
        <v>318</v>
      </c>
      <c r="C163" s="56" t="s">
        <v>319</v>
      </c>
      <c r="D163" s="56" t="s">
        <v>320</v>
      </c>
      <c r="E163" s="65"/>
    </row>
    <row r="164" spans="1:5" ht="38.25">
      <c r="A164" s="66" t="s">
        <v>321</v>
      </c>
      <c r="B164" s="82" t="s">
        <v>322</v>
      </c>
      <c r="C164" s="26" t="s">
        <v>307</v>
      </c>
      <c r="D164" s="56" t="s">
        <v>308</v>
      </c>
      <c r="E164" s="65"/>
    </row>
    <row r="165" spans="1:5">
      <c r="A165" s="66"/>
      <c r="B165" s="82"/>
      <c r="C165" s="26"/>
      <c r="D165" s="56"/>
      <c r="E165" s="65"/>
    </row>
    <row r="166" spans="1:5" ht="51">
      <c r="A166" s="55" t="s">
        <v>323</v>
      </c>
      <c r="B166" s="56" t="s">
        <v>324</v>
      </c>
      <c r="C166" s="56" t="s">
        <v>262</v>
      </c>
      <c r="D166" s="56" t="s">
        <v>325</v>
      </c>
      <c r="E166" s="65"/>
    </row>
    <row r="167" spans="1:5" ht="25.5">
      <c r="A167" s="66" t="s">
        <v>326</v>
      </c>
      <c r="B167" s="82" t="s">
        <v>327</v>
      </c>
      <c r="C167" s="82" t="s">
        <v>328</v>
      </c>
      <c r="D167" s="56" t="s">
        <v>294</v>
      </c>
      <c r="E167" s="65"/>
    </row>
    <row r="168" spans="1:5">
      <c r="A168" s="66"/>
      <c r="B168" s="82"/>
      <c r="C168" s="82"/>
      <c r="D168" s="56"/>
      <c r="E168" s="65"/>
    </row>
    <row r="169" spans="1:5">
      <c r="A169" s="66"/>
      <c r="B169" s="82"/>
      <c r="C169" s="82"/>
      <c r="D169" s="56"/>
      <c r="E169" s="65"/>
    </row>
    <row r="170" spans="1:5">
      <c r="A170" s="66"/>
      <c r="B170" s="82"/>
      <c r="C170" s="82"/>
      <c r="D170" s="56"/>
      <c r="E170" s="65"/>
    </row>
    <row r="171" spans="1:5">
      <c r="A171" s="66"/>
      <c r="B171" s="82"/>
      <c r="C171" s="82"/>
      <c r="D171" s="56"/>
      <c r="E171" s="65"/>
    </row>
    <row r="172" spans="1:5" ht="89.25">
      <c r="A172" s="55" t="s">
        <v>329</v>
      </c>
      <c r="B172" s="56" t="s">
        <v>330</v>
      </c>
      <c r="C172" s="56" t="s">
        <v>300</v>
      </c>
      <c r="D172" s="56" t="s">
        <v>331</v>
      </c>
      <c r="E172" s="65"/>
    </row>
    <row r="173" spans="1:5" ht="63" customHeight="1">
      <c r="A173" s="55" t="s">
        <v>332</v>
      </c>
      <c r="B173" s="56" t="s">
        <v>333</v>
      </c>
      <c r="C173" s="56" t="s">
        <v>334</v>
      </c>
      <c r="D173" s="56" t="s">
        <v>335</v>
      </c>
      <c r="E173" s="65"/>
    </row>
    <row r="174" spans="1:5">
      <c r="A174" s="9" t="s">
        <v>336</v>
      </c>
      <c r="B174" s="10" t="s">
        <v>337</v>
      </c>
      <c r="C174" s="10"/>
      <c r="D174" s="10"/>
      <c r="E174" s="57"/>
    </row>
    <row r="175" spans="1:5" ht="25.5">
      <c r="A175" s="55" t="s">
        <v>338</v>
      </c>
      <c r="B175" s="56" t="s">
        <v>497</v>
      </c>
      <c r="C175" s="56"/>
      <c r="D175" s="56" t="s">
        <v>343</v>
      </c>
      <c r="E175" s="57">
        <v>350000</v>
      </c>
    </row>
    <row r="176" spans="1:5">
      <c r="A176" s="55" t="s">
        <v>341</v>
      </c>
      <c r="B176" s="56"/>
      <c r="C176" s="56"/>
      <c r="D176" s="56"/>
      <c r="E176" s="57"/>
    </row>
    <row r="177" spans="1:5">
      <c r="A177" s="55" t="s">
        <v>344</v>
      </c>
      <c r="B177" s="56"/>
      <c r="C177" s="56"/>
      <c r="D177" s="56"/>
      <c r="E177" s="57"/>
    </row>
    <row r="178" spans="1:5">
      <c r="A178" s="83" t="s">
        <v>493</v>
      </c>
      <c r="B178" s="83"/>
      <c r="C178" s="83"/>
      <c r="D178" s="83"/>
      <c r="E178" s="30">
        <f>E6+E17+E21+E52+E74+E89+E132+E175+E176+E177</f>
        <v>1556420.66</v>
      </c>
    </row>
  </sheetData>
  <mergeCells count="49">
    <mergeCell ref="C167:C171"/>
    <mergeCell ref="A178:D178"/>
    <mergeCell ref="A159:A160"/>
    <mergeCell ref="B159:B160"/>
    <mergeCell ref="A164:A165"/>
    <mergeCell ref="B164:B165"/>
    <mergeCell ref="A167:A171"/>
    <mergeCell ref="B167:B171"/>
    <mergeCell ref="B147:B148"/>
    <mergeCell ref="C147:C148"/>
    <mergeCell ref="A149:A150"/>
    <mergeCell ref="B149:B150"/>
    <mergeCell ref="C149:C150"/>
    <mergeCell ref="A152:A155"/>
    <mergeCell ref="B152:B155"/>
    <mergeCell ref="C152:C155"/>
    <mergeCell ref="C128:C129"/>
    <mergeCell ref="D128:D129"/>
    <mergeCell ref="E132:E173"/>
    <mergeCell ref="A141:A142"/>
    <mergeCell ref="B141:B142"/>
    <mergeCell ref="C141:C142"/>
    <mergeCell ref="A143:A146"/>
    <mergeCell ref="B143:B146"/>
    <mergeCell ref="C143:C146"/>
    <mergeCell ref="A147:A148"/>
    <mergeCell ref="C108:C109"/>
    <mergeCell ref="D108:D109"/>
    <mergeCell ref="C115:C117"/>
    <mergeCell ref="D115:D117"/>
    <mergeCell ref="C119:C126"/>
    <mergeCell ref="A120:A123"/>
    <mergeCell ref="D120:D125"/>
    <mergeCell ref="E52:E73"/>
    <mergeCell ref="E74:E88"/>
    <mergeCell ref="E89:E131"/>
    <mergeCell ref="A91:A94"/>
    <mergeCell ref="C91:C106"/>
    <mergeCell ref="A95:A104"/>
    <mergeCell ref="A105:A106"/>
    <mergeCell ref="B105:B106"/>
    <mergeCell ref="A108:A109"/>
    <mergeCell ref="B108:B109"/>
    <mergeCell ref="A1:E1"/>
    <mergeCell ref="A2:E2"/>
    <mergeCell ref="A3:E3"/>
    <mergeCell ref="E6:E16"/>
    <mergeCell ref="E17:E20"/>
    <mergeCell ref="E2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55</vt:i4>
      </vt:variant>
    </vt:vector>
  </HeadingPairs>
  <TitlesOfParts>
    <vt:vector size="55" baseType="lpstr">
      <vt:lpstr>Космонавтов 11</vt:lpstr>
      <vt:lpstr>Космонавтов 15А</vt:lpstr>
      <vt:lpstr>Космонавтов 20</vt:lpstr>
      <vt:lpstr>Космонавтов 21</vt:lpstr>
      <vt:lpstr>Ленина 6Б</vt:lpstr>
      <vt:lpstr>Ленина 34</vt:lpstr>
      <vt:lpstr>Ленина 35</vt:lpstr>
      <vt:lpstr>Ленина 36</vt:lpstr>
      <vt:lpstr>Ленина 37</vt:lpstr>
      <vt:lpstr>Ленина 39</vt:lpstr>
      <vt:lpstr>Мира 34</vt:lpstr>
      <vt:lpstr>Мира 36А</vt:lpstr>
      <vt:lpstr>Мира 38</vt:lpstr>
      <vt:lpstr>Мира 38А</vt:lpstr>
      <vt:lpstr>Московская 31</vt:lpstr>
      <vt:lpstr>Московская 33</vt:lpstr>
      <vt:lpstr>Павлова 28</vt:lpstr>
      <vt:lpstr>Павлова 30</vt:lpstr>
      <vt:lpstr>Павлова 45</vt:lpstr>
      <vt:lpstr>Павлова 47</vt:lpstr>
      <vt:lpstr>Павлова 47А</vt:lpstr>
      <vt:lpstr>Павлова 53</vt:lpstr>
      <vt:lpstr>Победы 22Б</vt:lpstr>
      <vt:lpstr>Победы 22В</vt:lpstr>
      <vt:lpstr>Пирогова 21</vt:lpstr>
      <vt:lpstr>Пирогова 23</vt:lpstr>
      <vt:lpstr>Пирогова 34</vt:lpstr>
      <vt:lpstr>Сергея Буландо 1</vt:lpstr>
      <vt:lpstr>Сергея Буландо 3</vt:lpstr>
      <vt:lpstr>Сергея Буландо 4</vt:lpstr>
      <vt:lpstr>Сергея Буландо 5</vt:lpstr>
      <vt:lpstr>Сергея Буландо 7</vt:lpstr>
      <vt:lpstr>Советской Армии 5А</vt:lpstr>
      <vt:lpstr>Советской Армии 20</vt:lpstr>
      <vt:lpstr>Советской Армии 22</vt:lpstr>
      <vt:lpstr>Советской Армии 24</vt:lpstr>
      <vt:lpstr>Советской Армии 25</vt:lpstr>
      <vt:lpstr>Советской Армии 26</vt:lpstr>
      <vt:lpstr>Строителей 13</vt:lpstr>
      <vt:lpstr>Строителей 13А</vt:lpstr>
      <vt:lpstr>Строителей 15</vt:lpstr>
      <vt:lpstr>Строителей 32</vt:lpstr>
      <vt:lpstr>Яблочкова 11</vt:lpstr>
      <vt:lpstr>Яблочкова 19</vt:lpstr>
      <vt:lpstr>Яблочкова 21 А</vt:lpstr>
      <vt:lpstr>Яблочкова 23</vt:lpstr>
      <vt:lpstr>Яблочкова 23 А</vt:lpstr>
      <vt:lpstr>Яблочкова 25</vt:lpstr>
      <vt:lpstr>Яблочкова 34</vt:lpstr>
      <vt:lpstr>Яблочкова 36</vt:lpstr>
      <vt:lpstr>Яблочкова 36 А</vt:lpstr>
      <vt:lpstr>Яблочкова 13а</vt:lpstr>
      <vt:lpstr>Мира 58</vt:lpstr>
      <vt:lpstr>челяб 106а</vt:lpstr>
      <vt:lpstr>буландо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User</cp:lastModifiedBy>
  <cp:revision>0</cp:revision>
  <cp:lastPrinted>2021-06-04T04:42:27Z</cp:lastPrinted>
  <dcterms:created xsi:type="dcterms:W3CDTF">1996-10-08T23:32:33Z</dcterms:created>
  <dcterms:modified xsi:type="dcterms:W3CDTF">2024-02-26T03:15:16Z</dcterms:modified>
</cp:coreProperties>
</file>